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TAXICARD\8) Data and Analysis\TAXICARD STATISTICS\TAXICARD STATISTICS 2020-21\"/>
    </mc:Choice>
  </mc:AlternateContent>
  <xr:revisionPtr revIDLastSave="0" documentId="13_ncr:1_{FD96D549-E7EB-47BB-AE37-DD2221BBFA00}" xr6:coauthVersionLast="45" xr6:coauthVersionMax="45" xr10:uidLastSave="{00000000-0000-0000-0000-000000000000}"/>
  <bookViews>
    <workbookView xWindow="630" yWindow="1125" windowWidth="24735" windowHeight="16335" firstSheet="1" activeTab="1" xr2:uid="{00000000-000D-0000-FFFF-FFFF00000000}"/>
  </bookViews>
  <sheets>
    <sheet name="Sheet1" sheetId="14" state="hidden" r:id="rId1"/>
    <sheet name="DATA" sheetId="1" r:id="rId2"/>
    <sheet name="AVERAGES" sheetId="13" r:id="rId3"/>
    <sheet name="Sheet2" sheetId="15" state="hidden" r:id="rId4"/>
    <sheet name="Sheet3" sheetId="16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BoroughNames">#REF!</definedName>
    <definedName name="Data">#REF!</definedName>
    <definedName name="EMail_Address">#REF!</definedName>
    <definedName name="HeaderRange">DATA!$A$1:$P$2</definedName>
    <definedName name="NewPenaltydeductions">#REF!</definedName>
    <definedName name="Penaltydeduction">#REF!</definedName>
    <definedName name="_xlnm.Print_Titles" localSheetId="1">DATA!$1:$1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7" i="1" l="1"/>
  <c r="K136" i="1"/>
  <c r="O137" i="1"/>
  <c r="O136" i="1"/>
  <c r="N137" i="1"/>
  <c r="N136" i="1"/>
  <c r="M137" i="1"/>
  <c r="M136" i="1"/>
  <c r="L137" i="1"/>
  <c r="L136" i="1"/>
  <c r="J137" i="1"/>
  <c r="J136" i="1"/>
  <c r="I137" i="1"/>
  <c r="I136" i="1"/>
  <c r="H137" i="1"/>
  <c r="H136" i="1"/>
  <c r="G137" i="1"/>
  <c r="G136" i="1"/>
  <c r="F137" i="1"/>
  <c r="F136" i="1"/>
  <c r="D136" i="1"/>
  <c r="E137" i="1"/>
  <c r="E136" i="1"/>
  <c r="D137" i="1"/>
  <c r="P137" i="1" s="1"/>
  <c r="P136" i="1" l="1"/>
  <c r="O134" i="1"/>
  <c r="N134" i="1"/>
  <c r="M134" i="1"/>
  <c r="L134" i="1"/>
  <c r="K134" i="1"/>
  <c r="J134" i="1"/>
  <c r="I134" i="1"/>
  <c r="H134" i="1"/>
  <c r="G134" i="1"/>
  <c r="F134" i="1"/>
  <c r="E134" i="1"/>
  <c r="D134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O98" i="1"/>
  <c r="N98" i="1"/>
  <c r="M98" i="1"/>
  <c r="L98" i="1"/>
  <c r="K98" i="1"/>
  <c r="J98" i="1"/>
  <c r="I98" i="1"/>
  <c r="H98" i="1"/>
  <c r="G98" i="1"/>
  <c r="F98" i="1"/>
  <c r="E98" i="1"/>
  <c r="D98" i="1"/>
  <c r="O97" i="1"/>
  <c r="N97" i="1"/>
  <c r="M97" i="1"/>
  <c r="L97" i="1"/>
  <c r="K97" i="1"/>
  <c r="J97" i="1"/>
  <c r="I97" i="1"/>
  <c r="H97" i="1"/>
  <c r="G97" i="1"/>
  <c r="F97" i="1"/>
  <c r="E97" i="1"/>
  <c r="D97" i="1"/>
  <c r="O96" i="1"/>
  <c r="N96" i="1"/>
  <c r="M96" i="1"/>
  <c r="L96" i="1"/>
  <c r="K96" i="1"/>
  <c r="J96" i="1"/>
  <c r="I96" i="1"/>
  <c r="H96" i="1"/>
  <c r="G96" i="1"/>
  <c r="F96" i="1"/>
  <c r="E96" i="1"/>
  <c r="D96" i="1"/>
  <c r="O94" i="1"/>
  <c r="N94" i="1"/>
  <c r="M94" i="1"/>
  <c r="L94" i="1"/>
  <c r="K94" i="1"/>
  <c r="J94" i="1"/>
  <c r="I94" i="1"/>
  <c r="H94" i="1"/>
  <c r="G94" i="1"/>
  <c r="F94" i="1"/>
  <c r="E94" i="1"/>
  <c r="D94" i="1"/>
  <c r="O93" i="1"/>
  <c r="N93" i="1"/>
  <c r="M93" i="1"/>
  <c r="L93" i="1"/>
  <c r="K93" i="1"/>
  <c r="J93" i="1"/>
  <c r="I93" i="1"/>
  <c r="H93" i="1"/>
  <c r="G93" i="1"/>
  <c r="F93" i="1"/>
  <c r="E93" i="1"/>
  <c r="D93" i="1"/>
  <c r="O92" i="1"/>
  <c r="N92" i="1"/>
  <c r="M92" i="1"/>
  <c r="L92" i="1"/>
  <c r="K92" i="1"/>
  <c r="J92" i="1"/>
  <c r="I92" i="1"/>
  <c r="H92" i="1"/>
  <c r="G92" i="1"/>
  <c r="F92" i="1"/>
  <c r="E92" i="1"/>
  <c r="D92" i="1"/>
  <c r="O90" i="1"/>
  <c r="N90" i="1"/>
  <c r="M90" i="1"/>
  <c r="L90" i="1"/>
  <c r="K90" i="1"/>
  <c r="J90" i="1"/>
  <c r="I90" i="1"/>
  <c r="H90" i="1"/>
  <c r="G90" i="1"/>
  <c r="F90" i="1"/>
  <c r="E90" i="1"/>
  <c r="D90" i="1"/>
  <c r="O89" i="1"/>
  <c r="N89" i="1"/>
  <c r="M89" i="1"/>
  <c r="L89" i="1"/>
  <c r="K89" i="1"/>
  <c r="J89" i="1"/>
  <c r="I89" i="1"/>
  <c r="H89" i="1"/>
  <c r="G89" i="1"/>
  <c r="F89" i="1"/>
  <c r="E89" i="1"/>
  <c r="D89" i="1"/>
  <c r="O88" i="1"/>
  <c r="N88" i="1"/>
  <c r="M88" i="1"/>
  <c r="L88" i="1"/>
  <c r="K88" i="1"/>
  <c r="J88" i="1"/>
  <c r="I88" i="1"/>
  <c r="H88" i="1"/>
  <c r="G88" i="1"/>
  <c r="F88" i="1"/>
  <c r="E88" i="1"/>
  <c r="D88" i="1"/>
  <c r="O86" i="1"/>
  <c r="N86" i="1"/>
  <c r="M86" i="1"/>
  <c r="L86" i="1"/>
  <c r="K86" i="1"/>
  <c r="J86" i="1"/>
  <c r="I86" i="1"/>
  <c r="H86" i="1"/>
  <c r="G86" i="1"/>
  <c r="F86" i="1"/>
  <c r="E86" i="1"/>
  <c r="D86" i="1"/>
  <c r="O85" i="1"/>
  <c r="N85" i="1"/>
  <c r="M85" i="1"/>
  <c r="L85" i="1"/>
  <c r="K85" i="1"/>
  <c r="J85" i="1"/>
  <c r="I85" i="1"/>
  <c r="H85" i="1"/>
  <c r="G85" i="1"/>
  <c r="F85" i="1"/>
  <c r="E85" i="1"/>
  <c r="D85" i="1"/>
  <c r="O84" i="1"/>
  <c r="N84" i="1"/>
  <c r="M84" i="1"/>
  <c r="L84" i="1"/>
  <c r="K84" i="1"/>
  <c r="J84" i="1"/>
  <c r="I84" i="1"/>
  <c r="H84" i="1"/>
  <c r="G84" i="1"/>
  <c r="F84" i="1"/>
  <c r="E84" i="1"/>
  <c r="D84" i="1"/>
  <c r="O82" i="1"/>
  <c r="N82" i="1"/>
  <c r="M82" i="1"/>
  <c r="L82" i="1"/>
  <c r="K82" i="1"/>
  <c r="J82" i="1"/>
  <c r="I82" i="1"/>
  <c r="H82" i="1"/>
  <c r="G82" i="1"/>
  <c r="F82" i="1"/>
  <c r="E82" i="1"/>
  <c r="D82" i="1"/>
  <c r="O81" i="1"/>
  <c r="N81" i="1"/>
  <c r="M81" i="1"/>
  <c r="L81" i="1"/>
  <c r="K81" i="1"/>
  <c r="J81" i="1"/>
  <c r="I81" i="1"/>
  <c r="H81" i="1"/>
  <c r="G81" i="1"/>
  <c r="F81" i="1"/>
  <c r="E81" i="1"/>
  <c r="D81" i="1"/>
  <c r="O80" i="1"/>
  <c r="N80" i="1"/>
  <c r="M80" i="1"/>
  <c r="L80" i="1"/>
  <c r="K80" i="1"/>
  <c r="J80" i="1"/>
  <c r="I80" i="1"/>
  <c r="H80" i="1"/>
  <c r="G80" i="1"/>
  <c r="F80" i="1"/>
  <c r="E80" i="1"/>
  <c r="D80" i="1"/>
  <c r="O78" i="1"/>
  <c r="N78" i="1"/>
  <c r="M78" i="1"/>
  <c r="L78" i="1"/>
  <c r="K78" i="1"/>
  <c r="J78" i="1"/>
  <c r="I78" i="1"/>
  <c r="H78" i="1"/>
  <c r="G78" i="1"/>
  <c r="F78" i="1"/>
  <c r="E78" i="1"/>
  <c r="D78" i="1"/>
  <c r="O77" i="1"/>
  <c r="N77" i="1"/>
  <c r="M77" i="1"/>
  <c r="L77" i="1"/>
  <c r="K77" i="1"/>
  <c r="J77" i="1"/>
  <c r="I77" i="1"/>
  <c r="H77" i="1"/>
  <c r="G77" i="1"/>
  <c r="F77" i="1"/>
  <c r="E77" i="1"/>
  <c r="D77" i="1"/>
  <c r="O76" i="1"/>
  <c r="N76" i="1"/>
  <c r="M76" i="1"/>
  <c r="L76" i="1"/>
  <c r="K76" i="1"/>
  <c r="J76" i="1"/>
  <c r="I76" i="1"/>
  <c r="H76" i="1"/>
  <c r="G76" i="1"/>
  <c r="F76" i="1"/>
  <c r="E76" i="1"/>
  <c r="D76" i="1"/>
  <c r="O74" i="1"/>
  <c r="N74" i="1"/>
  <c r="M74" i="1"/>
  <c r="L74" i="1"/>
  <c r="K74" i="1"/>
  <c r="J74" i="1"/>
  <c r="I74" i="1"/>
  <c r="H74" i="1"/>
  <c r="G74" i="1"/>
  <c r="F74" i="1"/>
  <c r="E74" i="1"/>
  <c r="D74" i="1"/>
  <c r="O73" i="1"/>
  <c r="N73" i="1"/>
  <c r="M73" i="1"/>
  <c r="L73" i="1"/>
  <c r="K73" i="1"/>
  <c r="J73" i="1"/>
  <c r="I73" i="1"/>
  <c r="H73" i="1"/>
  <c r="G73" i="1"/>
  <c r="F73" i="1"/>
  <c r="E73" i="1"/>
  <c r="D73" i="1"/>
  <c r="O72" i="1"/>
  <c r="N72" i="1"/>
  <c r="M72" i="1"/>
  <c r="L72" i="1"/>
  <c r="K72" i="1"/>
  <c r="J72" i="1"/>
  <c r="I72" i="1"/>
  <c r="H72" i="1"/>
  <c r="G72" i="1"/>
  <c r="F72" i="1"/>
  <c r="E72" i="1"/>
  <c r="D72" i="1"/>
  <c r="O70" i="1"/>
  <c r="N70" i="1"/>
  <c r="M70" i="1"/>
  <c r="L70" i="1"/>
  <c r="K70" i="1"/>
  <c r="J70" i="1"/>
  <c r="I70" i="1"/>
  <c r="H70" i="1"/>
  <c r="G70" i="1"/>
  <c r="F70" i="1"/>
  <c r="E70" i="1"/>
  <c r="D70" i="1"/>
  <c r="O69" i="1"/>
  <c r="N69" i="1"/>
  <c r="M69" i="1"/>
  <c r="L69" i="1"/>
  <c r="K69" i="1"/>
  <c r="J69" i="1"/>
  <c r="I69" i="1"/>
  <c r="H69" i="1"/>
  <c r="G69" i="1"/>
  <c r="F69" i="1"/>
  <c r="E69" i="1"/>
  <c r="D69" i="1"/>
  <c r="O68" i="1"/>
  <c r="N68" i="1"/>
  <c r="M68" i="1"/>
  <c r="L68" i="1"/>
  <c r="K68" i="1"/>
  <c r="J68" i="1"/>
  <c r="I68" i="1"/>
  <c r="H68" i="1"/>
  <c r="G68" i="1"/>
  <c r="F68" i="1"/>
  <c r="E68" i="1"/>
  <c r="D68" i="1"/>
  <c r="O66" i="1"/>
  <c r="N66" i="1"/>
  <c r="M66" i="1"/>
  <c r="L66" i="1"/>
  <c r="K66" i="1"/>
  <c r="J66" i="1"/>
  <c r="I66" i="1"/>
  <c r="H66" i="1"/>
  <c r="G66" i="1"/>
  <c r="F66" i="1"/>
  <c r="E66" i="1"/>
  <c r="D66" i="1"/>
  <c r="O65" i="1"/>
  <c r="N65" i="1"/>
  <c r="M65" i="1"/>
  <c r="L65" i="1"/>
  <c r="K65" i="1"/>
  <c r="J65" i="1"/>
  <c r="I65" i="1"/>
  <c r="H65" i="1"/>
  <c r="G65" i="1"/>
  <c r="F65" i="1"/>
  <c r="E65" i="1"/>
  <c r="D65" i="1"/>
  <c r="O64" i="1"/>
  <c r="N64" i="1"/>
  <c r="M64" i="1"/>
  <c r="L64" i="1"/>
  <c r="K64" i="1"/>
  <c r="J64" i="1"/>
  <c r="I64" i="1"/>
  <c r="H64" i="1"/>
  <c r="G64" i="1"/>
  <c r="F64" i="1"/>
  <c r="E64" i="1"/>
  <c r="D64" i="1"/>
  <c r="O62" i="1"/>
  <c r="N62" i="1"/>
  <c r="M62" i="1"/>
  <c r="L62" i="1"/>
  <c r="K62" i="1"/>
  <c r="J62" i="1"/>
  <c r="I62" i="1"/>
  <c r="H62" i="1"/>
  <c r="G62" i="1"/>
  <c r="F62" i="1"/>
  <c r="E62" i="1"/>
  <c r="D62" i="1"/>
  <c r="O61" i="1"/>
  <c r="N61" i="1"/>
  <c r="M61" i="1"/>
  <c r="L61" i="1"/>
  <c r="K61" i="1"/>
  <c r="J61" i="1"/>
  <c r="I61" i="1"/>
  <c r="H61" i="1"/>
  <c r="G61" i="1"/>
  <c r="F61" i="1"/>
  <c r="E61" i="1"/>
  <c r="D61" i="1"/>
  <c r="O60" i="1"/>
  <c r="N60" i="1"/>
  <c r="M60" i="1"/>
  <c r="L60" i="1"/>
  <c r="K60" i="1"/>
  <c r="J60" i="1"/>
  <c r="I60" i="1"/>
  <c r="H60" i="1"/>
  <c r="G60" i="1"/>
  <c r="F60" i="1"/>
  <c r="E60" i="1"/>
  <c r="D60" i="1"/>
  <c r="O58" i="1"/>
  <c r="N58" i="1"/>
  <c r="M58" i="1"/>
  <c r="L58" i="1"/>
  <c r="K58" i="1"/>
  <c r="J58" i="1"/>
  <c r="I58" i="1"/>
  <c r="H58" i="1"/>
  <c r="G58" i="1"/>
  <c r="F58" i="1"/>
  <c r="E58" i="1"/>
  <c r="D58" i="1"/>
  <c r="O57" i="1"/>
  <c r="N57" i="1"/>
  <c r="M57" i="1"/>
  <c r="L57" i="1"/>
  <c r="K57" i="1"/>
  <c r="J57" i="1"/>
  <c r="I57" i="1"/>
  <c r="H57" i="1"/>
  <c r="G57" i="1"/>
  <c r="F57" i="1"/>
  <c r="E57" i="1"/>
  <c r="D57" i="1"/>
  <c r="O56" i="1"/>
  <c r="N56" i="1"/>
  <c r="M56" i="1"/>
  <c r="L56" i="1"/>
  <c r="K56" i="1"/>
  <c r="J56" i="1"/>
  <c r="I56" i="1"/>
  <c r="H56" i="1"/>
  <c r="G56" i="1"/>
  <c r="F56" i="1"/>
  <c r="E56" i="1"/>
  <c r="D56" i="1"/>
  <c r="O54" i="1"/>
  <c r="N54" i="1"/>
  <c r="M54" i="1"/>
  <c r="L54" i="1"/>
  <c r="K54" i="1"/>
  <c r="J54" i="1"/>
  <c r="I54" i="1"/>
  <c r="H54" i="1"/>
  <c r="G54" i="1"/>
  <c r="F54" i="1"/>
  <c r="E54" i="1"/>
  <c r="D54" i="1"/>
  <c r="O53" i="1"/>
  <c r="N53" i="1"/>
  <c r="M53" i="1"/>
  <c r="L53" i="1"/>
  <c r="K53" i="1"/>
  <c r="J53" i="1"/>
  <c r="I53" i="1"/>
  <c r="H53" i="1"/>
  <c r="G53" i="1"/>
  <c r="F53" i="1"/>
  <c r="E53" i="1"/>
  <c r="D53" i="1"/>
  <c r="O52" i="1"/>
  <c r="N52" i="1"/>
  <c r="M52" i="1"/>
  <c r="L52" i="1"/>
  <c r="K52" i="1"/>
  <c r="J52" i="1"/>
  <c r="I52" i="1"/>
  <c r="H52" i="1"/>
  <c r="G52" i="1"/>
  <c r="F52" i="1"/>
  <c r="E52" i="1"/>
  <c r="D52" i="1"/>
  <c r="O50" i="1"/>
  <c r="N50" i="1"/>
  <c r="M50" i="1"/>
  <c r="L50" i="1"/>
  <c r="K50" i="1"/>
  <c r="J50" i="1"/>
  <c r="I50" i="1"/>
  <c r="H50" i="1"/>
  <c r="G50" i="1"/>
  <c r="F50" i="1"/>
  <c r="E50" i="1"/>
  <c r="D50" i="1"/>
  <c r="O49" i="1"/>
  <c r="N49" i="1"/>
  <c r="M49" i="1"/>
  <c r="L49" i="1"/>
  <c r="K49" i="1"/>
  <c r="J49" i="1"/>
  <c r="I49" i="1"/>
  <c r="H49" i="1"/>
  <c r="G49" i="1"/>
  <c r="F49" i="1"/>
  <c r="E49" i="1"/>
  <c r="D49" i="1"/>
  <c r="O48" i="1"/>
  <c r="N48" i="1"/>
  <c r="M48" i="1"/>
  <c r="L48" i="1"/>
  <c r="K48" i="1"/>
  <c r="J48" i="1"/>
  <c r="I48" i="1"/>
  <c r="H48" i="1"/>
  <c r="G48" i="1"/>
  <c r="F48" i="1"/>
  <c r="E48" i="1"/>
  <c r="D48" i="1"/>
  <c r="O46" i="1"/>
  <c r="N46" i="1"/>
  <c r="M46" i="1"/>
  <c r="L46" i="1"/>
  <c r="K46" i="1"/>
  <c r="J46" i="1"/>
  <c r="I46" i="1"/>
  <c r="H46" i="1"/>
  <c r="G46" i="1"/>
  <c r="F46" i="1"/>
  <c r="E46" i="1"/>
  <c r="D46" i="1"/>
  <c r="O45" i="1"/>
  <c r="N45" i="1"/>
  <c r="M45" i="1"/>
  <c r="L45" i="1"/>
  <c r="K45" i="1"/>
  <c r="J45" i="1"/>
  <c r="I45" i="1"/>
  <c r="H45" i="1"/>
  <c r="G45" i="1"/>
  <c r="F45" i="1"/>
  <c r="E45" i="1"/>
  <c r="D45" i="1"/>
  <c r="O44" i="1"/>
  <c r="N44" i="1"/>
  <c r="M44" i="1"/>
  <c r="L44" i="1"/>
  <c r="K44" i="1"/>
  <c r="J44" i="1"/>
  <c r="I44" i="1"/>
  <c r="H44" i="1"/>
  <c r="G44" i="1"/>
  <c r="F44" i="1"/>
  <c r="E44" i="1"/>
  <c r="D44" i="1"/>
  <c r="O42" i="1"/>
  <c r="N42" i="1"/>
  <c r="M42" i="1"/>
  <c r="L42" i="1"/>
  <c r="K42" i="1"/>
  <c r="J42" i="1"/>
  <c r="I42" i="1"/>
  <c r="H42" i="1"/>
  <c r="G42" i="1"/>
  <c r="F42" i="1"/>
  <c r="E42" i="1"/>
  <c r="D42" i="1"/>
  <c r="O41" i="1"/>
  <c r="N41" i="1"/>
  <c r="M41" i="1"/>
  <c r="L41" i="1"/>
  <c r="K41" i="1"/>
  <c r="J41" i="1"/>
  <c r="I41" i="1"/>
  <c r="H41" i="1"/>
  <c r="G41" i="1"/>
  <c r="F41" i="1"/>
  <c r="E41" i="1"/>
  <c r="D41" i="1"/>
  <c r="O40" i="1"/>
  <c r="N40" i="1"/>
  <c r="M40" i="1"/>
  <c r="L40" i="1"/>
  <c r="K40" i="1"/>
  <c r="J40" i="1"/>
  <c r="I40" i="1"/>
  <c r="H40" i="1"/>
  <c r="G40" i="1"/>
  <c r="F40" i="1"/>
  <c r="E40" i="1"/>
  <c r="D40" i="1"/>
  <c r="O38" i="1"/>
  <c r="N38" i="1"/>
  <c r="M38" i="1"/>
  <c r="L38" i="1"/>
  <c r="K38" i="1"/>
  <c r="J38" i="1"/>
  <c r="I38" i="1"/>
  <c r="H38" i="1"/>
  <c r="G38" i="1"/>
  <c r="F38" i="1"/>
  <c r="E38" i="1"/>
  <c r="D38" i="1"/>
  <c r="O37" i="1"/>
  <c r="N37" i="1"/>
  <c r="M37" i="1"/>
  <c r="L37" i="1"/>
  <c r="K37" i="1"/>
  <c r="J37" i="1"/>
  <c r="I37" i="1"/>
  <c r="H37" i="1"/>
  <c r="G37" i="1"/>
  <c r="F37" i="1"/>
  <c r="E37" i="1"/>
  <c r="D37" i="1"/>
  <c r="O36" i="1"/>
  <c r="N36" i="1"/>
  <c r="M36" i="1"/>
  <c r="L36" i="1"/>
  <c r="K36" i="1"/>
  <c r="J36" i="1"/>
  <c r="I36" i="1"/>
  <c r="H36" i="1"/>
  <c r="G36" i="1"/>
  <c r="F36" i="1"/>
  <c r="E36" i="1"/>
  <c r="D36" i="1"/>
  <c r="O34" i="1"/>
  <c r="N34" i="1"/>
  <c r="M34" i="1"/>
  <c r="L34" i="1"/>
  <c r="K34" i="1"/>
  <c r="J34" i="1"/>
  <c r="I34" i="1"/>
  <c r="H34" i="1"/>
  <c r="G34" i="1"/>
  <c r="F34" i="1"/>
  <c r="E34" i="1"/>
  <c r="D34" i="1"/>
  <c r="O33" i="1"/>
  <c r="N33" i="1"/>
  <c r="M33" i="1"/>
  <c r="L33" i="1"/>
  <c r="K33" i="1"/>
  <c r="J33" i="1"/>
  <c r="I33" i="1"/>
  <c r="H33" i="1"/>
  <c r="G33" i="1"/>
  <c r="F33" i="1"/>
  <c r="E33" i="1"/>
  <c r="D33" i="1"/>
  <c r="O32" i="1"/>
  <c r="N32" i="1"/>
  <c r="M32" i="1"/>
  <c r="L32" i="1"/>
  <c r="K32" i="1"/>
  <c r="J32" i="1"/>
  <c r="I32" i="1"/>
  <c r="H32" i="1"/>
  <c r="G32" i="1"/>
  <c r="F32" i="1"/>
  <c r="E32" i="1"/>
  <c r="D32" i="1"/>
  <c r="O30" i="1"/>
  <c r="N30" i="1"/>
  <c r="M30" i="1"/>
  <c r="L30" i="1"/>
  <c r="K30" i="1"/>
  <c r="J30" i="1"/>
  <c r="I30" i="1"/>
  <c r="H30" i="1"/>
  <c r="G30" i="1"/>
  <c r="F30" i="1"/>
  <c r="E30" i="1"/>
  <c r="D30" i="1"/>
  <c r="O29" i="1"/>
  <c r="N29" i="1"/>
  <c r="M29" i="1"/>
  <c r="L29" i="1"/>
  <c r="K29" i="1"/>
  <c r="J29" i="1"/>
  <c r="I29" i="1"/>
  <c r="H29" i="1"/>
  <c r="G29" i="1"/>
  <c r="F29" i="1"/>
  <c r="E29" i="1"/>
  <c r="D29" i="1"/>
  <c r="O28" i="1"/>
  <c r="N28" i="1"/>
  <c r="M28" i="1"/>
  <c r="L28" i="1"/>
  <c r="K28" i="1"/>
  <c r="J28" i="1"/>
  <c r="I28" i="1"/>
  <c r="H28" i="1"/>
  <c r="G28" i="1"/>
  <c r="F28" i="1"/>
  <c r="E28" i="1"/>
  <c r="D28" i="1"/>
  <c r="O26" i="1"/>
  <c r="N26" i="1"/>
  <c r="M26" i="1"/>
  <c r="L26" i="1"/>
  <c r="K26" i="1"/>
  <c r="J26" i="1"/>
  <c r="I26" i="1"/>
  <c r="H26" i="1"/>
  <c r="G26" i="1"/>
  <c r="F26" i="1"/>
  <c r="E26" i="1"/>
  <c r="D26" i="1"/>
  <c r="O25" i="1"/>
  <c r="N25" i="1"/>
  <c r="M25" i="1"/>
  <c r="L25" i="1"/>
  <c r="K25" i="1"/>
  <c r="J25" i="1"/>
  <c r="I25" i="1"/>
  <c r="H25" i="1"/>
  <c r="G25" i="1"/>
  <c r="F25" i="1"/>
  <c r="E25" i="1"/>
  <c r="D25" i="1"/>
  <c r="O24" i="1"/>
  <c r="N24" i="1"/>
  <c r="M24" i="1"/>
  <c r="L24" i="1"/>
  <c r="K24" i="1"/>
  <c r="J24" i="1"/>
  <c r="I24" i="1"/>
  <c r="H24" i="1"/>
  <c r="G24" i="1"/>
  <c r="F24" i="1"/>
  <c r="E24" i="1"/>
  <c r="D24" i="1"/>
  <c r="O22" i="1"/>
  <c r="N22" i="1"/>
  <c r="M22" i="1"/>
  <c r="L22" i="1"/>
  <c r="K22" i="1"/>
  <c r="J22" i="1"/>
  <c r="I22" i="1"/>
  <c r="H22" i="1"/>
  <c r="G22" i="1"/>
  <c r="F22" i="1"/>
  <c r="E22" i="1"/>
  <c r="D22" i="1"/>
  <c r="O21" i="1"/>
  <c r="N21" i="1"/>
  <c r="M21" i="1"/>
  <c r="L21" i="1"/>
  <c r="K21" i="1"/>
  <c r="J21" i="1"/>
  <c r="I21" i="1"/>
  <c r="H21" i="1"/>
  <c r="G21" i="1"/>
  <c r="F21" i="1"/>
  <c r="E21" i="1"/>
  <c r="D21" i="1"/>
  <c r="O20" i="1"/>
  <c r="N20" i="1"/>
  <c r="M20" i="1"/>
  <c r="L20" i="1"/>
  <c r="K20" i="1"/>
  <c r="J20" i="1"/>
  <c r="I20" i="1"/>
  <c r="H20" i="1"/>
  <c r="G20" i="1"/>
  <c r="F20" i="1"/>
  <c r="E20" i="1"/>
  <c r="D20" i="1"/>
  <c r="O18" i="1"/>
  <c r="N18" i="1"/>
  <c r="M18" i="1"/>
  <c r="L18" i="1"/>
  <c r="K18" i="1"/>
  <c r="J18" i="1"/>
  <c r="I18" i="1"/>
  <c r="H18" i="1"/>
  <c r="G18" i="1"/>
  <c r="F18" i="1"/>
  <c r="E18" i="1"/>
  <c r="D18" i="1"/>
  <c r="O17" i="1"/>
  <c r="N17" i="1"/>
  <c r="M17" i="1"/>
  <c r="L17" i="1"/>
  <c r="K17" i="1"/>
  <c r="J17" i="1"/>
  <c r="I17" i="1"/>
  <c r="H17" i="1"/>
  <c r="G17" i="1"/>
  <c r="F17" i="1"/>
  <c r="E17" i="1"/>
  <c r="D17" i="1"/>
  <c r="O16" i="1"/>
  <c r="N16" i="1"/>
  <c r="M16" i="1"/>
  <c r="L16" i="1"/>
  <c r="K16" i="1"/>
  <c r="J16" i="1"/>
  <c r="I16" i="1"/>
  <c r="H16" i="1"/>
  <c r="G16" i="1"/>
  <c r="F16" i="1"/>
  <c r="E16" i="1"/>
  <c r="D16" i="1"/>
  <c r="O14" i="1"/>
  <c r="N14" i="1"/>
  <c r="M14" i="1"/>
  <c r="L14" i="1"/>
  <c r="K14" i="1"/>
  <c r="J14" i="1"/>
  <c r="I14" i="1"/>
  <c r="H14" i="1"/>
  <c r="G14" i="1"/>
  <c r="F14" i="1"/>
  <c r="E14" i="1"/>
  <c r="D14" i="1"/>
  <c r="O13" i="1"/>
  <c r="N13" i="1"/>
  <c r="M13" i="1"/>
  <c r="L13" i="1"/>
  <c r="K13" i="1"/>
  <c r="J13" i="1"/>
  <c r="I13" i="1"/>
  <c r="H13" i="1"/>
  <c r="G13" i="1"/>
  <c r="F13" i="1"/>
  <c r="E13" i="1"/>
  <c r="D13" i="1"/>
  <c r="O12" i="1"/>
  <c r="N12" i="1"/>
  <c r="M12" i="1"/>
  <c r="L12" i="1"/>
  <c r="K12" i="1"/>
  <c r="J12" i="1"/>
  <c r="I12" i="1"/>
  <c r="H12" i="1"/>
  <c r="G12" i="1"/>
  <c r="F12" i="1"/>
  <c r="E12" i="1"/>
  <c r="D12" i="1"/>
  <c r="O10" i="1"/>
  <c r="N10" i="1"/>
  <c r="M10" i="1"/>
  <c r="L10" i="1"/>
  <c r="K10" i="1"/>
  <c r="J10" i="1"/>
  <c r="I10" i="1"/>
  <c r="H10" i="1"/>
  <c r="G10" i="1"/>
  <c r="F10" i="1"/>
  <c r="E10" i="1"/>
  <c r="D10" i="1"/>
  <c r="O9" i="1"/>
  <c r="N9" i="1"/>
  <c r="M9" i="1"/>
  <c r="L9" i="1"/>
  <c r="K9" i="1"/>
  <c r="J9" i="1"/>
  <c r="I9" i="1"/>
  <c r="H9" i="1"/>
  <c r="G9" i="1"/>
  <c r="F9" i="1"/>
  <c r="E9" i="1"/>
  <c r="D9" i="1"/>
  <c r="O8" i="1"/>
  <c r="N8" i="1"/>
  <c r="M8" i="1"/>
  <c r="L8" i="1"/>
  <c r="K8" i="1"/>
  <c r="J8" i="1"/>
  <c r="I8" i="1"/>
  <c r="H8" i="1"/>
  <c r="G8" i="1"/>
  <c r="F8" i="1"/>
  <c r="E8" i="1"/>
  <c r="D8" i="1"/>
  <c r="O6" i="1"/>
  <c r="N6" i="1"/>
  <c r="M6" i="1"/>
  <c r="L6" i="1"/>
  <c r="K6" i="1"/>
  <c r="J6" i="1"/>
  <c r="I6" i="1"/>
  <c r="H6" i="1"/>
  <c r="G6" i="1"/>
  <c r="F6" i="1"/>
  <c r="E6" i="1"/>
  <c r="D6" i="1"/>
  <c r="P130" i="1" l="1"/>
  <c r="J5" i="1" l="1"/>
  <c r="O5" i="1"/>
  <c r="N5" i="1"/>
  <c r="M5" i="1"/>
  <c r="L5" i="1"/>
  <c r="K5" i="1"/>
  <c r="I5" i="1"/>
  <c r="H5" i="1"/>
  <c r="G5" i="1"/>
  <c r="F5" i="1"/>
  <c r="E5" i="1"/>
  <c r="D5" i="1"/>
  <c r="D4" i="1"/>
  <c r="O4" i="1"/>
  <c r="N4" i="1"/>
  <c r="M4" i="1"/>
  <c r="L4" i="1"/>
  <c r="K4" i="1"/>
  <c r="J4" i="1"/>
  <c r="I4" i="1"/>
  <c r="H4" i="1"/>
  <c r="G4" i="1"/>
  <c r="F4" i="1"/>
  <c r="E4" i="1" l="1"/>
  <c r="P24" i="1" l="1"/>
  <c r="P134" i="1"/>
  <c r="P22" i="1"/>
  <c r="P10" i="1"/>
  <c r="P74" i="1"/>
  <c r="P106" i="1"/>
  <c r="P66" i="1"/>
  <c r="P82" i="1"/>
  <c r="P98" i="1"/>
  <c r="P6" i="1"/>
  <c r="P58" i="1"/>
  <c r="P102" i="1"/>
  <c r="P114" i="1"/>
  <c r="P126" i="1"/>
  <c r="P42" i="1"/>
  <c r="P50" i="1"/>
  <c r="P90" i="1"/>
  <c r="P46" i="1"/>
  <c r="P54" i="1"/>
  <c r="P70" i="1"/>
  <c r="P78" i="1"/>
  <c r="P110" i="1"/>
  <c r="P118" i="1"/>
  <c r="P18" i="1"/>
  <c r="P26" i="1"/>
  <c r="P34" i="1"/>
  <c r="P122" i="1"/>
  <c r="P30" i="1"/>
  <c r="P38" i="1"/>
  <c r="P62" i="1"/>
  <c r="P86" i="1"/>
  <c r="P94" i="1"/>
  <c r="P14" i="1"/>
  <c r="K109" i="14"/>
  <c r="K108" i="14"/>
  <c r="P32" i="1" l="1"/>
  <c r="P132" i="1"/>
  <c r="P4" i="1" l="1"/>
  <c r="P100" i="1"/>
  <c r="P28" i="1" l="1"/>
  <c r="C10" i="13" s="1"/>
  <c r="C4" i="13" l="1"/>
  <c r="P96" i="1"/>
  <c r="C27" i="13" s="1"/>
  <c r="P5" i="1"/>
  <c r="E4" i="13" s="1"/>
  <c r="P109" i="1"/>
  <c r="E30" i="13" s="1"/>
  <c r="P69" i="1"/>
  <c r="E20" i="13" s="1"/>
  <c r="P61" i="1"/>
  <c r="E18" i="13" s="1"/>
  <c r="P41" i="1"/>
  <c r="E13" i="13" s="1"/>
  <c r="P88" i="1"/>
  <c r="C25" i="13" s="1"/>
  <c r="P13" i="1"/>
  <c r="E6" i="13" s="1"/>
  <c r="P125" i="1"/>
  <c r="E34" i="13" s="1"/>
  <c r="P121" i="1"/>
  <c r="E33" i="13" s="1"/>
  <c r="P116" i="1"/>
  <c r="C32" i="13" s="1"/>
  <c r="P113" i="1"/>
  <c r="E31" i="13" s="1"/>
  <c r="P104" i="1"/>
  <c r="C29" i="13" s="1"/>
  <c r="P81" i="1"/>
  <c r="E23" i="13" s="1"/>
  <c r="P68" i="1"/>
  <c r="C20" i="13" s="1"/>
  <c r="P65" i="1"/>
  <c r="E19" i="13" s="1"/>
  <c r="P57" i="1"/>
  <c r="E17" i="13" s="1"/>
  <c r="C9" i="13"/>
  <c r="P8" i="1"/>
  <c r="C5" i="13" s="1"/>
  <c r="P76" i="1"/>
  <c r="C22" i="13" s="1"/>
  <c r="P29" i="1"/>
  <c r="E10" i="13" s="1"/>
  <c r="P92" i="1"/>
  <c r="C26" i="13" s="1"/>
  <c r="P56" i="1"/>
  <c r="C17" i="13" s="1"/>
  <c r="P45" i="1"/>
  <c r="E14" i="13" s="1"/>
  <c r="P33" i="1"/>
  <c r="E11" i="13" s="1"/>
  <c r="P73" i="1"/>
  <c r="E21" i="13" s="1"/>
  <c r="P128" i="1"/>
  <c r="C35" i="13" s="1"/>
  <c r="P120" i="1"/>
  <c r="C33" i="13" s="1"/>
  <c r="P133" i="1"/>
  <c r="E36" i="13" s="1"/>
  <c r="P25" i="1"/>
  <c r="E9" i="13" s="1"/>
  <c r="P53" i="1"/>
  <c r="E16" i="13" s="1"/>
  <c r="P49" i="1"/>
  <c r="E15" i="13" s="1"/>
  <c r="P16" i="1"/>
  <c r="C7" i="13" s="1"/>
  <c r="P36" i="1"/>
  <c r="C12" i="13" s="1"/>
  <c r="P124" i="1"/>
  <c r="C34" i="13" s="1"/>
  <c r="P9" i="1"/>
  <c r="E5" i="13" s="1"/>
  <c r="P117" i="1"/>
  <c r="E32" i="13" s="1"/>
  <c r="P44" i="1"/>
  <c r="C14" i="13" s="1"/>
  <c r="P60" i="1"/>
  <c r="C18" i="13" s="1"/>
  <c r="P129" i="1"/>
  <c r="E35" i="13" s="1"/>
  <c r="P48" i="1"/>
  <c r="C15" i="13" s="1"/>
  <c r="P72" i="1"/>
  <c r="C21" i="13" s="1"/>
  <c r="C36" i="13" l="1"/>
  <c r="G36" i="13"/>
  <c r="G33" i="13"/>
  <c r="G15" i="13"/>
  <c r="G4" i="13"/>
  <c r="G21" i="13"/>
  <c r="G5" i="13"/>
  <c r="G9" i="13"/>
  <c r="G18" i="13"/>
  <c r="G35" i="13"/>
  <c r="G10" i="13"/>
  <c r="G14" i="13"/>
  <c r="G34" i="13"/>
  <c r="G17" i="13"/>
  <c r="G32" i="13"/>
  <c r="P85" i="1"/>
  <c r="E24" i="13" s="1"/>
  <c r="P105" i="1"/>
  <c r="E29" i="13" s="1"/>
  <c r="P17" i="1"/>
  <c r="E7" i="13" s="1"/>
  <c r="G20" i="13"/>
  <c r="P89" i="1"/>
  <c r="E25" i="13" s="1"/>
  <c r="C11" i="13"/>
  <c r="P77" i="1"/>
  <c r="E22" i="13" s="1"/>
  <c r="P84" i="1"/>
  <c r="C24" i="13" s="1"/>
  <c r="P21" i="1"/>
  <c r="E8" i="13" s="1"/>
  <c r="P20" i="1"/>
  <c r="C8" i="13" s="1"/>
  <c r="P64" i="1"/>
  <c r="C19" i="13" s="1"/>
  <c r="P52" i="1"/>
  <c r="C16" i="13" s="1"/>
  <c r="P37" i="1"/>
  <c r="E12" i="13" s="1"/>
  <c r="P40" i="1"/>
  <c r="C13" i="13" s="1"/>
  <c r="P97" i="1"/>
  <c r="E27" i="13" s="1"/>
  <c r="P80" i="1"/>
  <c r="C23" i="13" s="1"/>
  <c r="P93" i="1"/>
  <c r="E26" i="13" s="1"/>
  <c r="P12" i="1"/>
  <c r="C6" i="13" s="1"/>
  <c r="P108" i="1"/>
  <c r="C30" i="13" s="1"/>
  <c r="P112" i="1"/>
  <c r="C31" i="13" s="1"/>
  <c r="G7" i="13" l="1"/>
  <c r="G26" i="13"/>
  <c r="G25" i="13"/>
  <c r="G29" i="13"/>
  <c r="G12" i="13"/>
  <c r="G27" i="13"/>
  <c r="G22" i="13"/>
  <c r="G13" i="13"/>
  <c r="G19" i="13"/>
  <c r="G11" i="13"/>
  <c r="G30" i="13"/>
  <c r="G8" i="13"/>
  <c r="G16" i="13"/>
  <c r="G31" i="13"/>
  <c r="G23" i="13"/>
  <c r="G6" i="13"/>
  <c r="G24" i="13"/>
  <c r="C28" i="13" l="1"/>
  <c r="C37" i="13" s="1"/>
  <c r="P101" i="1" l="1"/>
  <c r="E28" i="13" s="1"/>
  <c r="E37" i="13" s="1"/>
  <c r="G28" i="13" l="1"/>
  <c r="G37" i="13" s="1"/>
</calcChain>
</file>

<file path=xl/sharedStrings.xml><?xml version="1.0" encoding="utf-8"?>
<sst xmlns="http://schemas.openxmlformats.org/spreadsheetml/2006/main" count="632" uniqueCount="133">
  <si>
    <t>%</t>
  </si>
  <si>
    <t>COMBINED AVERAGE</t>
  </si>
  <si>
    <t>BARKING &amp; DAGENHAM</t>
  </si>
  <si>
    <t>BEXLEY</t>
  </si>
  <si>
    <t>Apr</t>
  </si>
  <si>
    <t xml:space="preserve">May </t>
  </si>
  <si>
    <t>Jun</t>
  </si>
  <si>
    <t>Jul</t>
  </si>
  <si>
    <t>Aug</t>
  </si>
  <si>
    <t>Oct</t>
  </si>
  <si>
    <t>Average</t>
  </si>
  <si>
    <t>BRENT</t>
  </si>
  <si>
    <t>Performance</t>
  </si>
  <si>
    <t>BROMLEY</t>
  </si>
  <si>
    <t>CAMDEN</t>
  </si>
  <si>
    <t>CITY OF LONDON</t>
  </si>
  <si>
    <t>CROYDON</t>
  </si>
  <si>
    <t>EALING</t>
  </si>
  <si>
    <t>ENFIELD</t>
  </si>
  <si>
    <t>HACKNEY</t>
  </si>
  <si>
    <t>HAMMERSMITH &amp; FULHAM</t>
  </si>
  <si>
    <t>HARINGEY</t>
  </si>
  <si>
    <t>L.B. of Bexley</t>
  </si>
  <si>
    <t>HARROW</t>
  </si>
  <si>
    <t>HAVERING</t>
  </si>
  <si>
    <t>HILLINGDON</t>
  </si>
  <si>
    <t>HOUNSLOW</t>
  </si>
  <si>
    <t>ISLINGTON</t>
  </si>
  <si>
    <t>KENSINGTON &amp; CHELSEA</t>
  </si>
  <si>
    <t>KINGSTON ON THAMES</t>
  </si>
  <si>
    <t>LAMBETH</t>
  </si>
  <si>
    <t>LEWISHAM</t>
  </si>
  <si>
    <t>MERTON</t>
  </si>
  <si>
    <t>L.B. of Bromley</t>
  </si>
  <si>
    <t>NEWHAM</t>
  </si>
  <si>
    <t>SOUTHWARK</t>
  </si>
  <si>
    <t>SUTTON</t>
  </si>
  <si>
    <t>TOWER HAMLETS</t>
  </si>
  <si>
    <t>WALTHAM FOREST</t>
  </si>
  <si>
    <t>WANDSWORTH</t>
  </si>
  <si>
    <t>City of London</t>
  </si>
  <si>
    <t>L.B. of Croydon</t>
  </si>
  <si>
    <t>L.B. of Ealing</t>
  </si>
  <si>
    <t>L.B. of Enfield</t>
  </si>
  <si>
    <t>L.B. of Hackney</t>
  </si>
  <si>
    <t>L.B. of Haringey</t>
  </si>
  <si>
    <t>L.B. of Harrow</t>
  </si>
  <si>
    <t>L.B. of Havering</t>
  </si>
  <si>
    <t>L.B. of Islington</t>
  </si>
  <si>
    <t>L.B. of Lambeth</t>
  </si>
  <si>
    <t>L.B. of Lewisham</t>
  </si>
  <si>
    <t>L.B. of Merton</t>
  </si>
  <si>
    <t>L.B. of Newham</t>
  </si>
  <si>
    <t>L.B. of Richmond</t>
  </si>
  <si>
    <t>L.B. of Southwark</t>
  </si>
  <si>
    <t>L.B. of Sutton</t>
  </si>
  <si>
    <t>L.B. of Tower Hamlets</t>
  </si>
  <si>
    <t>L.B. of Waltham Forest</t>
  </si>
  <si>
    <t>L.B. of Wandsworth</t>
  </si>
  <si>
    <t>AVERAGE</t>
  </si>
  <si>
    <t>Target</t>
  </si>
  <si>
    <t>R.B. of Kensington &amp; Chelsea</t>
  </si>
  <si>
    <t>L.B. of Hammersmith &amp; Fulham</t>
  </si>
  <si>
    <t>L.B. of Redbridge</t>
  </si>
  <si>
    <t>REDBRIDGE</t>
  </si>
  <si>
    <t>RICHMOND</t>
  </si>
  <si>
    <t>L.B. of Greenwich</t>
  </si>
  <si>
    <t>GREENWICH</t>
  </si>
  <si>
    <t>L.B. of Barnet</t>
  </si>
  <si>
    <t>BARNET</t>
  </si>
  <si>
    <t>L.B. of Hounslow</t>
  </si>
  <si>
    <t>L.B. of Brent</t>
  </si>
  <si>
    <t>L.B. of Kingston Upon Thames</t>
  </si>
  <si>
    <t>L.B. of Camden</t>
  </si>
  <si>
    <t>L.B. of Hillingdon</t>
  </si>
  <si>
    <t>Sep</t>
  </si>
  <si>
    <t>ASAP 30 mins</t>
  </si>
  <si>
    <t>A/B 15 mins</t>
  </si>
  <si>
    <t xml:space="preserve">ASAP 30 mins </t>
  </si>
  <si>
    <t>BND</t>
  </si>
  <si>
    <t>BAR</t>
  </si>
  <si>
    <t>BEX</t>
  </si>
  <si>
    <t>BRE</t>
  </si>
  <si>
    <t>BRO</t>
  </si>
  <si>
    <t>CAM</t>
  </si>
  <si>
    <t>LON</t>
  </si>
  <si>
    <t>CRO</t>
  </si>
  <si>
    <t>EAL</t>
  </si>
  <si>
    <t>ENF</t>
  </si>
  <si>
    <t>GRE</t>
  </si>
  <si>
    <t>HAC</t>
  </si>
  <si>
    <t>HAM</t>
  </si>
  <si>
    <t>HAR</t>
  </si>
  <si>
    <t>HAY</t>
  </si>
  <si>
    <t>HAV</t>
  </si>
  <si>
    <t>HIL</t>
  </si>
  <si>
    <t>HOU</t>
  </si>
  <si>
    <t>ISL</t>
  </si>
  <si>
    <t>KEN</t>
  </si>
  <si>
    <t>KIN</t>
  </si>
  <si>
    <t>LAM</t>
  </si>
  <si>
    <t>LEW</t>
  </si>
  <si>
    <t>MER</t>
  </si>
  <si>
    <t>NEW</t>
  </si>
  <si>
    <t>RED</t>
  </si>
  <si>
    <t>RIC</t>
  </si>
  <si>
    <t>SOU</t>
  </si>
  <si>
    <t>SUT</t>
  </si>
  <si>
    <t>TOW</t>
  </si>
  <si>
    <t>WAL</t>
  </si>
  <si>
    <t>WAN</t>
  </si>
  <si>
    <t>Monthly Average of A/B 15 mins</t>
  </si>
  <si>
    <t xml:space="preserve">Monthly Average of ASAP 30 mins </t>
  </si>
  <si>
    <t>WES</t>
  </si>
  <si>
    <t>L.B. of Westminster</t>
  </si>
  <si>
    <t>WESTMINSTER</t>
  </si>
  <si>
    <t>L.B. of Barking and Dagenham</t>
  </si>
  <si>
    <t>APRIL 2018 - MARCH 2019</t>
  </si>
  <si>
    <t>Borough</t>
  </si>
  <si>
    <t>APRIL 2020 - MARCH 2021</t>
  </si>
  <si>
    <t>3 months cons</t>
  </si>
  <si>
    <t>2 months cons</t>
  </si>
  <si>
    <t xml:space="preserve">in one month </t>
  </si>
  <si>
    <t xml:space="preserve">for failures </t>
  </si>
  <si>
    <t>90%&gt;and&lt;95%</t>
  </si>
  <si>
    <t>Blue</t>
  </si>
  <si>
    <t>85%&gt;and&lt;90%</t>
  </si>
  <si>
    <t>Yellow</t>
  </si>
  <si>
    <t>80%&gt;and&lt;85%</t>
  </si>
  <si>
    <t>Orange</t>
  </si>
  <si>
    <t>&lt;80%</t>
  </si>
  <si>
    <t>Red</t>
  </si>
  <si>
    <r>
      <t xml:space="preserve">AVERAGE APRIL 2020- MARCH 2021 ALPHABETICAL </t>
    </r>
    <r>
      <rPr>
        <b/>
        <sz val="14"/>
        <rFont val="Arial"/>
        <family val="2"/>
      </rPr>
      <t>(figures are averages from April to the current month)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</si>
</sst>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(0\)"/>
    <numFmt numFmtId="165" formatCode="0.0%"/>
  </numFmts>
  <fonts count="11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16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37" fontId="4" fillId="0" borderId="1" xfId="0" applyNumberFormat="1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2" fontId="3" fillId="0" borderId="0" xfId="1" applyNumberFormat="1" applyFont="1" applyFill="1" applyBorder="1" applyAlignment="1" applyProtection="1">
      <alignment horizontal="center"/>
      <protection locked="0"/>
    </xf>
    <xf numFmtId="37" fontId="3" fillId="0" borderId="0" xfId="0" applyNumberFormat="1" applyFont="1" applyFill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37" fontId="3" fillId="2" borderId="18" xfId="0" applyNumberFormat="1" applyFont="1" applyFill="1" applyBorder="1" applyAlignment="1" applyProtection="1">
      <alignment horizontal="left"/>
      <protection locked="0"/>
    </xf>
    <xf numFmtId="49" fontId="3" fillId="3" borderId="19" xfId="1" applyNumberFormat="1" applyFont="1" applyFill="1" applyBorder="1" applyAlignment="1" applyProtection="1">
      <alignment horizontal="center"/>
      <protection locked="0"/>
    </xf>
    <xf numFmtId="37" fontId="3" fillId="2" borderId="19" xfId="0" applyNumberFormat="1" applyFont="1" applyFill="1" applyBorder="1" applyProtection="1">
      <protection locked="0"/>
    </xf>
    <xf numFmtId="4" fontId="3" fillId="2" borderId="19" xfId="0" applyNumberFormat="1" applyFont="1" applyFill="1" applyBorder="1" applyAlignment="1" applyProtection="1">
      <alignment horizontal="center"/>
      <protection locked="0"/>
    </xf>
    <xf numFmtId="4" fontId="3" fillId="2" borderId="19" xfId="0" applyNumberFormat="1" applyFont="1" applyFill="1" applyBorder="1" applyAlignment="1" applyProtection="1">
      <alignment horizontal="left"/>
      <protection locked="0"/>
    </xf>
    <xf numFmtId="4" fontId="3" fillId="2" borderId="20" xfId="0" applyNumberFormat="1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37" fontId="4" fillId="0" borderId="7" xfId="0" applyNumberFormat="1" applyFont="1" applyFill="1" applyBorder="1" applyProtection="1">
      <protection locked="0"/>
    </xf>
    <xf numFmtId="0" fontId="4" fillId="0" borderId="23" xfId="0" applyFont="1" applyFill="1" applyBorder="1" applyProtection="1">
      <protection locked="0"/>
    </xf>
    <xf numFmtId="0" fontId="4" fillId="0" borderId="25" xfId="0" applyFont="1" applyFill="1" applyBorder="1" applyProtection="1">
      <protection locked="0"/>
    </xf>
    <xf numFmtId="0" fontId="4" fillId="0" borderId="24" xfId="0" applyFont="1" applyFill="1" applyBorder="1" applyProtection="1">
      <protection locked="0"/>
    </xf>
    <xf numFmtId="0" fontId="3" fillId="2" borderId="26" xfId="0" applyFont="1" applyFill="1" applyBorder="1" applyProtection="1">
      <protection locked="0"/>
    </xf>
    <xf numFmtId="0" fontId="3" fillId="2" borderId="27" xfId="0" applyFont="1" applyFill="1" applyBorder="1" applyProtection="1">
      <protection locked="0"/>
    </xf>
    <xf numFmtId="165" fontId="3" fillId="4" borderId="27" xfId="0" applyNumberFormat="1" applyFont="1" applyFill="1" applyBorder="1" applyAlignment="1" applyProtection="1">
      <alignment horizontal="center"/>
      <protection locked="0"/>
    </xf>
    <xf numFmtId="4" fontId="3" fillId="4" borderId="27" xfId="0" applyNumberFormat="1" applyFont="1" applyFill="1" applyBorder="1" applyAlignment="1" applyProtection="1">
      <alignment horizontal="left"/>
      <protection locked="0"/>
    </xf>
    <xf numFmtId="4" fontId="3" fillId="2" borderId="28" xfId="0" applyNumberFormat="1" applyFont="1" applyFill="1" applyBorder="1" applyAlignment="1" applyProtection="1">
      <alignment horizontal="center"/>
      <protection locked="0"/>
    </xf>
    <xf numFmtId="0" fontId="6" fillId="2" borderId="9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9" fontId="6" fillId="2" borderId="10" xfId="1" applyNumberFormat="1" applyFont="1" applyFill="1" applyBorder="1" applyAlignment="1">
      <alignment horizontal="center"/>
    </xf>
    <xf numFmtId="0" fontId="7" fillId="0" borderId="0" xfId="0" applyFont="1" applyFill="1" applyBorder="1"/>
    <xf numFmtId="0" fontId="6" fillId="2" borderId="12" xfId="0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left"/>
    </xf>
    <xf numFmtId="164" fontId="6" fillId="2" borderId="2" xfId="0" applyNumberFormat="1" applyFont="1" applyFill="1" applyBorder="1" applyAlignment="1">
      <alignment horizontal="left"/>
    </xf>
    <xf numFmtId="9" fontId="6" fillId="0" borderId="5" xfId="1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40" fontId="7" fillId="0" borderId="2" xfId="0" applyNumberFormat="1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left"/>
    </xf>
    <xf numFmtId="164" fontId="7" fillId="0" borderId="14" xfId="0" applyNumberFormat="1" applyFont="1" applyFill="1" applyBorder="1" applyAlignment="1">
      <alignment horizontal="left"/>
    </xf>
    <xf numFmtId="9" fontId="6" fillId="0" borderId="1" xfId="1" applyNumberFormat="1" applyFont="1" applyFill="1" applyBorder="1" applyAlignment="1">
      <alignment horizontal="center"/>
    </xf>
    <xf numFmtId="10" fontId="7" fillId="0" borderId="1" xfId="1" applyNumberFormat="1" applyFont="1" applyFill="1" applyBorder="1" applyAlignment="1">
      <alignment horizontal="center"/>
    </xf>
    <xf numFmtId="10" fontId="6" fillId="0" borderId="15" xfId="1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left"/>
    </xf>
    <xf numFmtId="164" fontId="7" fillId="0" borderId="4" xfId="0" applyNumberFormat="1" applyFont="1" applyFill="1" applyBorder="1" applyAlignment="1">
      <alignment horizontal="left"/>
    </xf>
    <xf numFmtId="9" fontId="6" fillId="0" borderId="6" xfId="1" applyNumberFormat="1" applyFont="1" applyFill="1" applyBorder="1" applyAlignment="1">
      <alignment horizontal="center"/>
    </xf>
    <xf numFmtId="10" fontId="7" fillId="0" borderId="2" xfId="0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>
      <alignment horizontal="center"/>
    </xf>
    <xf numFmtId="4" fontId="7" fillId="0" borderId="0" xfId="0" applyNumberFormat="1" applyFont="1" applyFill="1" applyBorder="1"/>
    <xf numFmtId="40" fontId="7" fillId="0" borderId="0" xfId="0" applyNumberFormat="1" applyFont="1" applyFill="1" applyBorder="1" applyAlignment="1">
      <alignment horizontal="left"/>
    </xf>
    <xf numFmtId="40" fontId="6" fillId="0" borderId="0" xfId="0" applyNumberFormat="1" applyFont="1" applyFill="1" applyBorder="1" applyAlignment="1">
      <alignment horizontal="center"/>
    </xf>
    <xf numFmtId="164" fontId="7" fillId="0" borderId="17" xfId="0" applyNumberFormat="1" applyFont="1" applyFill="1" applyBorder="1" applyAlignment="1">
      <alignment horizontal="left"/>
    </xf>
    <xf numFmtId="40" fontId="7" fillId="0" borderId="14" xfId="0" applyNumberFormat="1" applyFont="1" applyFill="1" applyBorder="1" applyAlignment="1">
      <alignment horizontal="left"/>
    </xf>
    <xf numFmtId="40" fontId="6" fillId="0" borderId="1" xfId="0" applyNumberFormat="1" applyFont="1" applyFill="1" applyBorder="1" applyAlignment="1">
      <alignment horizontal="center"/>
    </xf>
    <xf numFmtId="40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40" fontId="6" fillId="2" borderId="29" xfId="0" applyNumberFormat="1" applyFont="1" applyFill="1" applyBorder="1" applyAlignment="1">
      <alignment horizontal="center"/>
    </xf>
    <xf numFmtId="9" fontId="0" fillId="0" borderId="0" xfId="0" applyNumberFormat="1"/>
    <xf numFmtId="164" fontId="7" fillId="0" borderId="3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164" fontId="7" fillId="0" borderId="31" xfId="0" applyNumberFormat="1" applyFont="1" applyFill="1" applyBorder="1" applyAlignment="1">
      <alignment horizontal="left"/>
    </xf>
    <xf numFmtId="164" fontId="7" fillId="0" borderId="34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9" fontId="9" fillId="0" borderId="0" xfId="0" applyNumberFormat="1" applyFont="1" applyFill="1" applyBorder="1"/>
    <xf numFmtId="0" fontId="9" fillId="0" borderId="0" xfId="0" applyFont="1" applyFill="1" applyBorder="1"/>
    <xf numFmtId="9" fontId="6" fillId="2" borderId="10" xfId="0" applyNumberFormat="1" applyFont="1" applyFill="1" applyBorder="1" applyAlignment="1">
      <alignment horizontal="center"/>
    </xf>
    <xf numFmtId="9" fontId="6" fillId="2" borderId="11" xfId="0" applyNumberFormat="1" applyFont="1" applyFill="1" applyBorder="1" applyAlignment="1">
      <alignment horizontal="center"/>
    </xf>
    <xf numFmtId="9" fontId="7" fillId="0" borderId="1" xfId="1" applyNumberFormat="1" applyFont="1" applyFill="1" applyBorder="1" applyAlignment="1">
      <alignment horizontal="center"/>
    </xf>
    <xf numFmtId="9" fontId="6" fillId="0" borderId="15" xfId="1" applyNumberFormat="1" applyFont="1" applyFill="1" applyBorder="1" applyAlignment="1">
      <alignment horizontal="center"/>
    </xf>
    <xf numFmtId="9" fontId="7" fillId="0" borderId="6" xfId="1" applyNumberFormat="1" applyFont="1" applyFill="1" applyBorder="1" applyAlignment="1">
      <alignment horizontal="center"/>
    </xf>
    <xf numFmtId="9" fontId="6" fillId="0" borderId="12" xfId="1" applyNumberFormat="1" applyFont="1" applyFill="1" applyBorder="1" applyAlignment="1">
      <alignment horizontal="center"/>
    </xf>
    <xf numFmtId="9" fontId="7" fillId="0" borderId="32" xfId="1" applyNumberFormat="1" applyFont="1" applyFill="1" applyBorder="1" applyAlignment="1">
      <alignment horizontal="center"/>
    </xf>
    <xf numFmtId="9" fontId="6" fillId="0" borderId="33" xfId="1" applyNumberFormat="1" applyFont="1" applyFill="1" applyBorder="1" applyAlignment="1">
      <alignment horizontal="center"/>
    </xf>
    <xf numFmtId="9" fontId="1" fillId="0" borderId="0" xfId="1" applyNumberFormat="1" applyFont="1" applyFill="1" applyBorder="1" applyAlignment="1">
      <alignment horizontal="center"/>
    </xf>
    <xf numFmtId="9" fontId="8" fillId="0" borderId="0" xfId="1" applyNumberFormat="1" applyFont="1" applyFill="1" applyBorder="1" applyAlignment="1">
      <alignment horizontal="center"/>
    </xf>
    <xf numFmtId="9" fontId="7" fillId="0" borderId="16" xfId="1" applyNumberFormat="1" applyFont="1" applyFill="1" applyBorder="1" applyAlignment="1">
      <alignment horizontal="center"/>
    </xf>
    <xf numFmtId="9" fontId="6" fillId="0" borderId="22" xfId="1" applyNumberFormat="1" applyFont="1" applyFill="1" applyBorder="1" applyAlignment="1">
      <alignment horizontal="center"/>
    </xf>
    <xf numFmtId="9" fontId="7" fillId="0" borderId="0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left"/>
    </xf>
    <xf numFmtId="9" fontId="6" fillId="0" borderId="0" xfId="0" applyNumberFormat="1" applyFont="1" applyFill="1" applyBorder="1"/>
    <xf numFmtId="0" fontId="0" fillId="0" borderId="0" xfId="0" applyBorder="1"/>
    <xf numFmtId="9" fontId="7" fillId="0" borderId="0" xfId="1" applyNumberFormat="1" applyFont="1" applyFill="1" applyBorder="1" applyAlignment="1">
      <alignment horizontal="center"/>
    </xf>
    <xf numFmtId="9" fontId="6" fillId="0" borderId="0" xfId="1" applyNumberFormat="1" applyFont="1" applyFill="1" applyBorder="1" applyAlignment="1">
      <alignment horizontal="center"/>
    </xf>
    <xf numFmtId="9" fontId="0" fillId="0" borderId="0" xfId="0" applyNumberFormat="1" applyBorder="1"/>
    <xf numFmtId="17" fontId="6" fillId="2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0" fontId="6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9" fontId="4" fillId="6" borderId="0" xfId="0" applyNumberFormat="1" applyFont="1" applyFill="1" applyAlignment="1">
      <alignment horizontal="left"/>
    </xf>
    <xf numFmtId="0" fontId="4" fillId="6" borderId="0" xfId="0" applyFont="1" applyFill="1" applyAlignment="1">
      <alignment horizontal="left"/>
    </xf>
    <xf numFmtId="9" fontId="4" fillId="7" borderId="0" xfId="0" applyNumberFormat="1" applyFont="1" applyFill="1" applyAlignment="1">
      <alignment horizontal="left"/>
    </xf>
    <xf numFmtId="0" fontId="4" fillId="7" borderId="0" xfId="0" applyFont="1" applyFill="1" applyAlignment="1">
      <alignment horizontal="left"/>
    </xf>
    <xf numFmtId="9" fontId="4" fillId="8" borderId="0" xfId="0" applyNumberFormat="1" applyFont="1" applyFill="1" applyAlignment="1">
      <alignment horizontal="left"/>
    </xf>
    <xf numFmtId="0" fontId="4" fillId="8" borderId="0" xfId="0" applyFont="1" applyFill="1" applyAlignment="1">
      <alignment horizontal="left"/>
    </xf>
    <xf numFmtId="9" fontId="4" fillId="5" borderId="0" xfId="0" applyNumberFormat="1" applyFont="1" applyFill="1" applyAlignment="1">
      <alignment horizontal="left"/>
    </xf>
    <xf numFmtId="0" fontId="4" fillId="5" borderId="0" xfId="0" applyFont="1" applyFill="1" applyAlignment="1">
      <alignment horizontal="left"/>
    </xf>
    <xf numFmtId="37" fontId="4" fillId="0" borderId="23" xfId="0" applyNumberFormat="1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</cellXfs>
  <cellStyles count="3">
    <cellStyle name="Normal" xfId="0" builtinId="0"/>
    <cellStyle name="Percent" xfId="1" builtinId="5"/>
    <cellStyle name="Percent 2" xfId="2" xr:uid="{FDB4E80A-70C6-4D96-A644-CCBB8812DFED}"/>
  </cellStyles>
  <dxfs count="94"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mruColors>
      <color rgb="FFFFDB69"/>
      <color rgb="FF99FF33"/>
      <color rgb="FF99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A/B 15 mins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022055659875091E-2"/>
          <c:y val="9.2057482154898701E-2"/>
          <c:w val="0.93350131862558761"/>
          <c:h val="0.85327440842251245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Apr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Sheet1!$D$2:$D$34</c:f>
              <c:numCache>
                <c:formatCode>0%</c:formatCode>
                <c:ptCount val="33"/>
                <c:pt idx="0">
                  <c:v>0.97623762376199996</c:v>
                </c:pt>
                <c:pt idx="1">
                  <c:v>0.98262243285899997</c:v>
                </c:pt>
                <c:pt idx="2">
                  <c:v>0.97519582245400005</c:v>
                </c:pt>
                <c:pt idx="3">
                  <c:v>0.94943820224700004</c:v>
                </c:pt>
                <c:pt idx="4">
                  <c:v>0.97191011235900004</c:v>
                </c:pt>
                <c:pt idx="5">
                  <c:v>0.964601769911</c:v>
                </c:pt>
                <c:pt idx="6">
                  <c:v>0.94901506373099997</c:v>
                </c:pt>
                <c:pt idx="7">
                  <c:v>0.94380853277800003</c:v>
                </c:pt>
                <c:pt idx="8">
                  <c:v>0.97804878048699995</c:v>
                </c:pt>
                <c:pt idx="9">
                  <c:v>0.97368421052599996</c:v>
                </c:pt>
                <c:pt idx="10">
                  <c:v>0.93711656441699998</c:v>
                </c:pt>
                <c:pt idx="11">
                  <c:v>0.95405669599200005</c:v>
                </c:pt>
                <c:pt idx="12">
                  <c:v>0.98377752027800003</c:v>
                </c:pt>
                <c:pt idx="13">
                  <c:v>0.97623762376199996</c:v>
                </c:pt>
                <c:pt idx="14">
                  <c:v>0.97155688622699998</c:v>
                </c:pt>
                <c:pt idx="15">
                  <c:v>0.96006144393199999</c:v>
                </c:pt>
                <c:pt idx="16">
                  <c:v>0.96881091617899995</c:v>
                </c:pt>
                <c:pt idx="17">
                  <c:v>0.94562446898800001</c:v>
                </c:pt>
                <c:pt idx="18">
                  <c:v>0.96821071752900001</c:v>
                </c:pt>
                <c:pt idx="19">
                  <c:v>0.98355263157799999</c:v>
                </c:pt>
                <c:pt idx="20">
                  <c:v>0.92671394798999995</c:v>
                </c:pt>
                <c:pt idx="21">
                  <c:v>0.97463768115899996</c:v>
                </c:pt>
                <c:pt idx="22">
                  <c:v>1</c:v>
                </c:pt>
                <c:pt idx="23">
                  <c:v>0.96167883211600003</c:v>
                </c:pt>
                <c:pt idx="24">
                  <c:v>0.97458893871399999</c:v>
                </c:pt>
                <c:pt idx="25">
                  <c:v>0.98117839607199997</c:v>
                </c:pt>
                <c:pt idx="26">
                  <c:v>0.97623762376199996</c:v>
                </c:pt>
                <c:pt idx="27">
                  <c:v>0.94853523357000002</c:v>
                </c:pt>
                <c:pt idx="28">
                  <c:v>0.95462794918299998</c:v>
                </c:pt>
                <c:pt idx="29">
                  <c:v>0.943422913719</c:v>
                </c:pt>
                <c:pt idx="30">
                  <c:v>0.91544117647000001</c:v>
                </c:pt>
                <c:pt idx="31">
                  <c:v>0.94977168949699997</c:v>
                </c:pt>
                <c:pt idx="32">
                  <c:v>0.97894736842100005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A6-4D74-9D0F-4E56AD696773}"/>
            </c:ext>
          </c:extLst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May 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Sheet1!$E$2:$E$34</c:f>
              <c:numCache>
                <c:formatCode>0%</c:formatCode>
                <c:ptCount val="33"/>
                <c:pt idx="0">
                  <c:v>0.969645868465</c:v>
                </c:pt>
                <c:pt idx="1">
                  <c:v>0.97720797720700003</c:v>
                </c:pt>
                <c:pt idx="2">
                  <c:v>0.95908543922900003</c:v>
                </c:pt>
                <c:pt idx="3">
                  <c:v>0.95675198587800003</c:v>
                </c:pt>
                <c:pt idx="4">
                  <c:v>0.98564593301400005</c:v>
                </c:pt>
                <c:pt idx="5">
                  <c:v>0.95759312320900003</c:v>
                </c:pt>
                <c:pt idx="6">
                  <c:v>0.95232815964499995</c:v>
                </c:pt>
                <c:pt idx="7">
                  <c:v>0.95710681244700002</c:v>
                </c:pt>
                <c:pt idx="8">
                  <c:v>0.96405919661700001</c:v>
                </c:pt>
                <c:pt idx="9">
                  <c:v>0.97341673182099997</c:v>
                </c:pt>
                <c:pt idx="10">
                  <c:v>0.90970654627500003</c:v>
                </c:pt>
                <c:pt idx="11">
                  <c:v>0.96206533192800003</c:v>
                </c:pt>
                <c:pt idx="12">
                  <c:v>0.974146845915</c:v>
                </c:pt>
                <c:pt idx="13">
                  <c:v>0.97524429967399995</c:v>
                </c:pt>
                <c:pt idx="14">
                  <c:v>0.95019157088100004</c:v>
                </c:pt>
                <c:pt idx="15">
                  <c:v>0.97243107769399995</c:v>
                </c:pt>
                <c:pt idx="16">
                  <c:v>0.97939914162999997</c:v>
                </c:pt>
                <c:pt idx="17">
                  <c:v>0.928341384863</c:v>
                </c:pt>
                <c:pt idx="18">
                  <c:v>0.96709470304900003</c:v>
                </c:pt>
                <c:pt idx="19">
                  <c:v>0.97934200458999998</c:v>
                </c:pt>
                <c:pt idx="20">
                  <c:v>0.92827442827399997</c:v>
                </c:pt>
                <c:pt idx="21">
                  <c:v>0.961898395721</c:v>
                </c:pt>
                <c:pt idx="22">
                  <c:v>0.91803278688500001</c:v>
                </c:pt>
                <c:pt idx="23">
                  <c:v>0.954657873042</c:v>
                </c:pt>
                <c:pt idx="24">
                  <c:v>0.95288461538400004</c:v>
                </c:pt>
                <c:pt idx="25">
                  <c:v>0.97254004576599995</c:v>
                </c:pt>
                <c:pt idx="26">
                  <c:v>0.97981366459599994</c:v>
                </c:pt>
                <c:pt idx="27">
                  <c:v>0.933988764044</c:v>
                </c:pt>
                <c:pt idx="28">
                  <c:v>0.95773457311900001</c:v>
                </c:pt>
                <c:pt idx="29">
                  <c:v>0.93364377182699998</c:v>
                </c:pt>
                <c:pt idx="30">
                  <c:v>0.91414141414100003</c:v>
                </c:pt>
                <c:pt idx="31">
                  <c:v>0.91220850480100002</c:v>
                </c:pt>
                <c:pt idx="32">
                  <c:v>0.95840867992699996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A6-4D74-9D0F-4E56AD696773}"/>
            </c:ext>
          </c:extLst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Jun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Sheet1!$F$2:$F$34</c:f>
              <c:numCache>
                <c:formatCode>0%</c:formatCode>
                <c:ptCount val="33"/>
                <c:pt idx="0">
                  <c:v>0.969273743016</c:v>
                </c:pt>
                <c:pt idx="1">
                  <c:v>0.97790055248600005</c:v>
                </c:pt>
                <c:pt idx="2">
                  <c:v>0.969504447268</c:v>
                </c:pt>
                <c:pt idx="3">
                  <c:v>0.94065544729799999</c:v>
                </c:pt>
                <c:pt idx="4">
                  <c:v>0.96889580093299998</c:v>
                </c:pt>
                <c:pt idx="5">
                  <c:v>0.94414414414400005</c:v>
                </c:pt>
                <c:pt idx="6">
                  <c:v>0.94979079497899999</c:v>
                </c:pt>
                <c:pt idx="7">
                  <c:v>0.95367847411399997</c:v>
                </c:pt>
                <c:pt idx="8">
                  <c:v>0.97257383966199995</c:v>
                </c:pt>
                <c:pt idx="9">
                  <c:v>0.96969696969600006</c:v>
                </c:pt>
                <c:pt idx="10">
                  <c:v>0.89111111111100005</c:v>
                </c:pt>
                <c:pt idx="11">
                  <c:v>0.94866071428499998</c:v>
                </c:pt>
                <c:pt idx="12">
                  <c:v>0.95872641509400003</c:v>
                </c:pt>
                <c:pt idx="13">
                  <c:v>0.97421981004000002</c:v>
                </c:pt>
                <c:pt idx="14">
                  <c:v>0.96464309539600002</c:v>
                </c:pt>
                <c:pt idx="15">
                  <c:v>0.950892857142</c:v>
                </c:pt>
                <c:pt idx="16">
                  <c:v>0.95648464163799995</c:v>
                </c:pt>
                <c:pt idx="17">
                  <c:v>0.91093749999999996</c:v>
                </c:pt>
                <c:pt idx="18">
                  <c:v>0.93157894736799995</c:v>
                </c:pt>
                <c:pt idx="19">
                  <c:v>0.97174721189500002</c:v>
                </c:pt>
                <c:pt idx="20">
                  <c:v>0.89732620320800005</c:v>
                </c:pt>
                <c:pt idx="21">
                  <c:v>0.96772068511099996</c:v>
                </c:pt>
                <c:pt idx="22">
                  <c:v>0.984375</c:v>
                </c:pt>
                <c:pt idx="23">
                  <c:v>0.940794809407</c:v>
                </c:pt>
                <c:pt idx="24">
                  <c:v>0.95803480040900002</c:v>
                </c:pt>
                <c:pt idx="25">
                  <c:v>0.96952224052699998</c:v>
                </c:pt>
                <c:pt idx="26">
                  <c:v>0.96</c:v>
                </c:pt>
                <c:pt idx="27">
                  <c:v>0.92346570397100003</c:v>
                </c:pt>
                <c:pt idx="28">
                  <c:v>0.96385542168600002</c:v>
                </c:pt>
                <c:pt idx="29">
                  <c:v>0.88835534213599998</c:v>
                </c:pt>
                <c:pt idx="30">
                  <c:v>0.89358108108099998</c:v>
                </c:pt>
                <c:pt idx="31">
                  <c:v>0.93333333333299995</c:v>
                </c:pt>
                <c:pt idx="32">
                  <c:v>0.94310511089600002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A6-4D74-9D0F-4E56AD696773}"/>
            </c:ext>
          </c:extLst>
        </c:ser>
        <c:ser>
          <c:idx val="3"/>
          <c:order val="3"/>
          <c:tx>
            <c:strRef>
              <c:f>Sheet1!$G$1</c:f>
              <c:strCache>
                <c:ptCount val="1"/>
                <c:pt idx="0">
                  <c:v>Jul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Sheet1!$G$2:$G$34</c:f>
              <c:numCache>
                <c:formatCode>0%</c:formatCode>
                <c:ptCount val="33"/>
                <c:pt idx="0">
                  <c:v>0.95865633074900003</c:v>
                </c:pt>
                <c:pt idx="1">
                  <c:v>0.98005319148900005</c:v>
                </c:pt>
                <c:pt idx="2">
                  <c:v>0.97522816166799997</c:v>
                </c:pt>
                <c:pt idx="3">
                  <c:v>0.93870696893299999</c:v>
                </c:pt>
                <c:pt idx="4">
                  <c:v>0.96399345335499997</c:v>
                </c:pt>
                <c:pt idx="5">
                  <c:v>0.92210144927500004</c:v>
                </c:pt>
                <c:pt idx="6">
                  <c:v>0.952952952952</c:v>
                </c:pt>
                <c:pt idx="7">
                  <c:v>0.94727891156400001</c:v>
                </c:pt>
                <c:pt idx="8">
                  <c:v>0.93518518518500005</c:v>
                </c:pt>
                <c:pt idx="9">
                  <c:v>0.96525096524999998</c:v>
                </c:pt>
                <c:pt idx="10">
                  <c:v>0.88111361926200005</c:v>
                </c:pt>
                <c:pt idx="11">
                  <c:v>0.91779279279199999</c:v>
                </c:pt>
                <c:pt idx="12">
                  <c:v>0.97290930506399997</c:v>
                </c:pt>
                <c:pt idx="13">
                  <c:v>0.97691197691099996</c:v>
                </c:pt>
                <c:pt idx="14">
                  <c:v>0.952082144894</c:v>
                </c:pt>
                <c:pt idx="15">
                  <c:v>0.96237337192399997</c:v>
                </c:pt>
                <c:pt idx="16">
                  <c:v>0.95398520953099997</c:v>
                </c:pt>
                <c:pt idx="17">
                  <c:v>0.89845653939799996</c:v>
                </c:pt>
                <c:pt idx="18">
                  <c:v>0.92991913746599997</c:v>
                </c:pt>
                <c:pt idx="19">
                  <c:v>0.97435897435800001</c:v>
                </c:pt>
                <c:pt idx="20">
                  <c:v>0.89628180039100003</c:v>
                </c:pt>
                <c:pt idx="21">
                  <c:v>0.95604395604299997</c:v>
                </c:pt>
                <c:pt idx="22">
                  <c:v>0.91304347825999999</c:v>
                </c:pt>
                <c:pt idx="23">
                  <c:v>0.95092518101300005</c:v>
                </c:pt>
                <c:pt idx="24">
                  <c:v>0.95831134564599996</c:v>
                </c:pt>
                <c:pt idx="25">
                  <c:v>0.97076023391800004</c:v>
                </c:pt>
                <c:pt idx="26">
                  <c:v>0.97337770382599997</c:v>
                </c:pt>
                <c:pt idx="27">
                  <c:v>0.91420727522300005</c:v>
                </c:pt>
                <c:pt idx="28">
                  <c:v>0.95599250936299995</c:v>
                </c:pt>
                <c:pt idx="29">
                  <c:v>0.89149888143099998</c:v>
                </c:pt>
                <c:pt idx="30">
                  <c:v>0.89508196721300004</c:v>
                </c:pt>
                <c:pt idx="31">
                  <c:v>0.94460227272700004</c:v>
                </c:pt>
                <c:pt idx="32">
                  <c:v>0.92985781990500005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A6-4D74-9D0F-4E56AD696773}"/>
            </c:ext>
          </c:extLst>
        </c:ser>
        <c:ser>
          <c:idx val="4"/>
          <c:order val="4"/>
          <c:tx>
            <c:strRef>
              <c:f>Sheet1!$H$1</c:f>
              <c:strCache>
                <c:ptCount val="1"/>
                <c:pt idx="0">
                  <c:v>Aug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Sheet1!$H$2:$H$34</c:f>
              <c:numCache>
                <c:formatCode>0%</c:formatCode>
                <c:ptCount val="33"/>
                <c:pt idx="0">
                  <c:v>0.96098953377700003</c:v>
                </c:pt>
                <c:pt idx="1">
                  <c:v>0.97826086956500002</c:v>
                </c:pt>
                <c:pt idx="2">
                  <c:v>0.97456492637199998</c:v>
                </c:pt>
                <c:pt idx="3">
                  <c:v>0.94617563739300004</c:v>
                </c:pt>
                <c:pt idx="4">
                  <c:v>0.94685039370000001</c:v>
                </c:pt>
                <c:pt idx="5">
                  <c:v>0.94201183431900004</c:v>
                </c:pt>
                <c:pt idx="6">
                  <c:v>0.96170212765899998</c:v>
                </c:pt>
                <c:pt idx="7">
                  <c:v>0.95539419087099997</c:v>
                </c:pt>
                <c:pt idx="8">
                  <c:v>0.92790697674400002</c:v>
                </c:pt>
                <c:pt idx="9">
                  <c:v>0.97372881355899998</c:v>
                </c:pt>
                <c:pt idx="10">
                  <c:v>0.88057190916700001</c:v>
                </c:pt>
                <c:pt idx="11">
                  <c:v>0.94273594909799996</c:v>
                </c:pt>
                <c:pt idx="12">
                  <c:v>0.97362869198299995</c:v>
                </c:pt>
                <c:pt idx="13">
                  <c:v>0.98141263940500001</c:v>
                </c:pt>
                <c:pt idx="14">
                  <c:v>0.935689045936</c:v>
                </c:pt>
                <c:pt idx="15">
                  <c:v>0.95789473684199999</c:v>
                </c:pt>
                <c:pt idx="16">
                  <c:v>0.95793901156600003</c:v>
                </c:pt>
                <c:pt idx="17">
                  <c:v>0.90232974910300001</c:v>
                </c:pt>
                <c:pt idx="18">
                  <c:v>0.95031616982800005</c:v>
                </c:pt>
                <c:pt idx="19">
                  <c:v>0.97621070518200004</c:v>
                </c:pt>
                <c:pt idx="20">
                  <c:v>0.91022727272699999</c:v>
                </c:pt>
                <c:pt idx="21">
                  <c:v>0.966393442622</c:v>
                </c:pt>
                <c:pt idx="22">
                  <c:v>0.90476190476100005</c:v>
                </c:pt>
                <c:pt idx="23">
                  <c:v>0.95755968169700001</c:v>
                </c:pt>
                <c:pt idx="24">
                  <c:v>0.96586227192399998</c:v>
                </c:pt>
                <c:pt idx="25">
                  <c:v>0.96640826873300001</c:v>
                </c:pt>
                <c:pt idx="26">
                  <c:v>0.97502312673400005</c:v>
                </c:pt>
                <c:pt idx="27">
                  <c:v>0.92385786802000003</c:v>
                </c:pt>
                <c:pt idx="28">
                  <c:v>0.97297297297200003</c:v>
                </c:pt>
                <c:pt idx="29">
                  <c:v>0.92082825822100001</c:v>
                </c:pt>
                <c:pt idx="30">
                  <c:v>0.92730496453900002</c:v>
                </c:pt>
                <c:pt idx="31">
                  <c:v>0.95356550580400001</c:v>
                </c:pt>
                <c:pt idx="32">
                  <c:v>0.93304535637099995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5A6-4D74-9D0F-4E56AD696773}"/>
            </c:ext>
          </c:extLst>
        </c:ser>
        <c:ser>
          <c:idx val="5"/>
          <c:order val="5"/>
          <c:tx>
            <c:strRef>
              <c:f>Sheet1!$I$1</c:f>
              <c:strCache>
                <c:ptCount val="1"/>
                <c:pt idx="0">
                  <c:v>Sep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Sheet1!$I$2:$I$34</c:f>
              <c:numCache>
                <c:formatCode>0%</c:formatCode>
                <c:ptCount val="33"/>
                <c:pt idx="0">
                  <c:v>0.96030977734699996</c:v>
                </c:pt>
                <c:pt idx="1">
                  <c:v>0.98130841121400003</c:v>
                </c:pt>
                <c:pt idx="2">
                  <c:v>0.96933333333299998</c:v>
                </c:pt>
                <c:pt idx="3">
                  <c:v>0.92687224669599999</c:v>
                </c:pt>
                <c:pt idx="4">
                  <c:v>0.94816053511700005</c:v>
                </c:pt>
                <c:pt idx="5">
                  <c:v>0.92848020434199996</c:v>
                </c:pt>
                <c:pt idx="6">
                  <c:v>0.94915254237199997</c:v>
                </c:pt>
                <c:pt idx="7">
                  <c:v>0.93087557603600002</c:v>
                </c:pt>
                <c:pt idx="8">
                  <c:v>0.94919168591199998</c:v>
                </c:pt>
                <c:pt idx="9">
                  <c:v>0.96733668341699997</c:v>
                </c:pt>
                <c:pt idx="10">
                  <c:v>0.864144453998</c:v>
                </c:pt>
                <c:pt idx="11">
                  <c:v>0.94158075601299995</c:v>
                </c:pt>
                <c:pt idx="12">
                  <c:v>0.96286811779699999</c:v>
                </c:pt>
                <c:pt idx="13">
                  <c:v>0.96967340590899997</c:v>
                </c:pt>
                <c:pt idx="14">
                  <c:v>0.95784883720900005</c:v>
                </c:pt>
                <c:pt idx="15">
                  <c:v>0.93591905564900002</c:v>
                </c:pt>
                <c:pt idx="16">
                  <c:v>0.95807770961100003</c:v>
                </c:pt>
                <c:pt idx="17">
                  <c:v>0.90089197224899997</c:v>
                </c:pt>
                <c:pt idx="18">
                  <c:v>0.93727272727199995</c:v>
                </c:pt>
                <c:pt idx="19">
                  <c:v>0.97833935017999996</c:v>
                </c:pt>
                <c:pt idx="20">
                  <c:v>0.915522703273</c:v>
                </c:pt>
                <c:pt idx="21">
                  <c:v>0.96744574290399998</c:v>
                </c:pt>
                <c:pt idx="22">
                  <c:v>0.91304347825999999</c:v>
                </c:pt>
                <c:pt idx="23">
                  <c:v>0.956204379562</c:v>
                </c:pt>
                <c:pt idx="24">
                  <c:v>0.95142378559399998</c:v>
                </c:pt>
                <c:pt idx="25">
                  <c:v>0.97292724196199998</c:v>
                </c:pt>
                <c:pt idx="26">
                  <c:v>0.97421434327099998</c:v>
                </c:pt>
                <c:pt idx="27">
                  <c:v>0.95058997050100003</c:v>
                </c:pt>
                <c:pt idx="28">
                  <c:v>0.96038647342899996</c:v>
                </c:pt>
                <c:pt idx="29">
                  <c:v>0.90170380078599999</c:v>
                </c:pt>
                <c:pt idx="30">
                  <c:v>0.90869565217299997</c:v>
                </c:pt>
                <c:pt idx="31">
                  <c:v>0.93992932862099998</c:v>
                </c:pt>
                <c:pt idx="32">
                  <c:v>0.90948275862000005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5A6-4D74-9D0F-4E56AD696773}"/>
            </c:ext>
          </c:extLst>
        </c:ser>
        <c:ser>
          <c:idx val="6"/>
          <c:order val="6"/>
          <c:tx>
            <c:strRef>
              <c:f>Sheet1!$J$1</c:f>
              <c:strCache>
                <c:ptCount val="1"/>
                <c:pt idx="0">
                  <c:v>Oct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Sheet1!$J$2:$J$34</c:f>
              <c:numCache>
                <c:formatCode>0%</c:formatCode>
                <c:ptCount val="33"/>
                <c:pt idx="0">
                  <c:v>0.96321393998000004</c:v>
                </c:pt>
                <c:pt idx="1">
                  <c:v>0.98387096774100002</c:v>
                </c:pt>
                <c:pt idx="2">
                  <c:v>0.97304236200200001</c:v>
                </c:pt>
                <c:pt idx="3">
                  <c:v>0.94250871080099996</c:v>
                </c:pt>
                <c:pt idx="4">
                  <c:v>0.96390977443600001</c:v>
                </c:pt>
                <c:pt idx="5">
                  <c:v>0.93237319974900001</c:v>
                </c:pt>
                <c:pt idx="6">
                  <c:v>0.93411264612099998</c:v>
                </c:pt>
                <c:pt idx="7">
                  <c:v>0.90771028037299994</c:v>
                </c:pt>
                <c:pt idx="8">
                  <c:v>0.94535519125599998</c:v>
                </c:pt>
                <c:pt idx="9">
                  <c:v>0.95734208367499996</c:v>
                </c:pt>
                <c:pt idx="10">
                  <c:v>0.87779552715599996</c:v>
                </c:pt>
                <c:pt idx="11">
                  <c:v>0.94928335170800004</c:v>
                </c:pt>
                <c:pt idx="12">
                  <c:v>0.96539792387500001</c:v>
                </c:pt>
                <c:pt idx="13">
                  <c:v>0.97870830376100004</c:v>
                </c:pt>
                <c:pt idx="14">
                  <c:v>0.95218002812900004</c:v>
                </c:pt>
                <c:pt idx="15">
                  <c:v>0.94762684124300001</c:v>
                </c:pt>
                <c:pt idx="16">
                  <c:v>0.95482546201200003</c:v>
                </c:pt>
                <c:pt idx="17">
                  <c:v>0.87929589270700004</c:v>
                </c:pt>
                <c:pt idx="18">
                  <c:v>0.94470774091599996</c:v>
                </c:pt>
                <c:pt idx="19">
                  <c:v>0.97054597701099998</c:v>
                </c:pt>
                <c:pt idx="20">
                  <c:v>0.92644135188800003</c:v>
                </c:pt>
                <c:pt idx="21">
                  <c:v>0.956823438704</c:v>
                </c:pt>
                <c:pt idx="22">
                  <c:v>0.97368421052599996</c:v>
                </c:pt>
                <c:pt idx="23">
                  <c:v>0.96276112624800003</c:v>
                </c:pt>
                <c:pt idx="24">
                  <c:v>0.94817073170699995</c:v>
                </c:pt>
                <c:pt idx="25">
                  <c:v>0.96307460437000003</c:v>
                </c:pt>
                <c:pt idx="26">
                  <c:v>0.94916739701999997</c:v>
                </c:pt>
                <c:pt idx="27">
                  <c:v>0.921639108554</c:v>
                </c:pt>
                <c:pt idx="28">
                  <c:v>0.97304832713699996</c:v>
                </c:pt>
                <c:pt idx="29">
                  <c:v>0.90591073582600001</c:v>
                </c:pt>
                <c:pt idx="30">
                  <c:v>0.90612244897899996</c:v>
                </c:pt>
                <c:pt idx="31">
                  <c:v>0.93429487179399995</c:v>
                </c:pt>
                <c:pt idx="32">
                  <c:v>0.9345703125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5A6-4D74-9D0F-4E56AD696773}"/>
            </c:ext>
          </c:extLst>
        </c:ser>
        <c:ser>
          <c:idx val="8"/>
          <c:order val="7"/>
          <c:tx>
            <c:strRef>
              <c:f>Sheet1!$L$1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Sheet1!$L$2:$L$34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5A6-4D74-9D0F-4E56AD696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534336"/>
        <c:axId val="163535872"/>
      </c:lineChart>
      <c:catAx>
        <c:axId val="163534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3535872"/>
        <c:crosses val="autoZero"/>
        <c:auto val="1"/>
        <c:lblAlgn val="ctr"/>
        <c:lblOffset val="100"/>
        <c:noMultiLvlLbl val="0"/>
      </c:catAx>
      <c:valAx>
        <c:axId val="163535872"/>
        <c:scaling>
          <c:orientation val="minMax"/>
          <c:min val="0.8500000000000000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3534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9191568968190021"/>
          <c:y val="0.80199349966329425"/>
          <c:w val="0.34742367431144455"/>
          <c:h val="9.380166846756829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/>
          </a:p>
        </c:rich>
      </c:tx>
      <c:layout>
        <c:manualLayout>
          <c:xMode val="edge"/>
          <c:yMode val="edge"/>
          <c:x val="0.12460957417799776"/>
          <c:y val="1.16279087511305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022055659875091E-2"/>
          <c:y val="9.2057482154898701E-2"/>
          <c:w val="0.93350131862558761"/>
          <c:h val="0.85327440842251245"/>
        </c:manualLayout>
      </c:layout>
      <c:radarChart>
        <c:radarStyle val="marker"/>
        <c:varyColors val="0"/>
        <c:ser>
          <c:idx val="0"/>
          <c:order val="0"/>
          <c:tx>
            <c:strRef>
              <c:f>Sheet1!$D$37</c:f>
              <c:strCache>
                <c:ptCount val="1"/>
                <c:pt idx="0">
                  <c:v>Apr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Sheet1!$D$38:$D$70</c:f>
              <c:numCache>
                <c:formatCode>0%</c:formatCode>
                <c:ptCount val="33"/>
                <c:pt idx="0">
                  <c:v>0.96829268292600001</c:v>
                </c:pt>
                <c:pt idx="1">
                  <c:v>0.971357409713</c:v>
                </c:pt>
                <c:pt idx="2">
                  <c:v>0.97692740574000003</c:v>
                </c:pt>
                <c:pt idx="3">
                  <c:v>0.96056185845399999</c:v>
                </c:pt>
                <c:pt idx="4">
                  <c:v>0.97452229299299997</c:v>
                </c:pt>
                <c:pt idx="5">
                  <c:v>0.97200622083900001</c:v>
                </c:pt>
                <c:pt idx="6">
                  <c:v>0.95533498759299995</c:v>
                </c:pt>
                <c:pt idx="7">
                  <c:v>0.961692395654</c:v>
                </c:pt>
                <c:pt idx="8">
                  <c:v>0.93520140105000005</c:v>
                </c:pt>
                <c:pt idx="9">
                  <c:v>0.98047493403599995</c:v>
                </c:pt>
                <c:pt idx="10">
                  <c:v>0.95995390377400003</c:v>
                </c:pt>
                <c:pt idx="11">
                  <c:v>0.97629570108399999</c:v>
                </c:pt>
                <c:pt idx="12">
                  <c:v>0.97837837837800001</c:v>
                </c:pt>
                <c:pt idx="13">
                  <c:v>0.98268286378900005</c:v>
                </c:pt>
                <c:pt idx="14">
                  <c:v>0.96989394457699996</c:v>
                </c:pt>
                <c:pt idx="15">
                  <c:v>0.95314787701299997</c:v>
                </c:pt>
                <c:pt idx="16">
                  <c:v>0.97773536895599999</c:v>
                </c:pt>
                <c:pt idx="17">
                  <c:v>0.95933884297500005</c:v>
                </c:pt>
                <c:pt idx="18">
                  <c:v>0.97457627118599999</c:v>
                </c:pt>
                <c:pt idx="19">
                  <c:v>0.98651047213300003</c:v>
                </c:pt>
                <c:pt idx="20">
                  <c:v>0.96176470588200003</c:v>
                </c:pt>
                <c:pt idx="21">
                  <c:v>0.98095479938999997</c:v>
                </c:pt>
                <c:pt idx="22">
                  <c:v>0.96598639455699997</c:v>
                </c:pt>
                <c:pt idx="23">
                  <c:v>0.973788721207</c:v>
                </c:pt>
                <c:pt idx="24">
                  <c:v>0.96312986480899998</c:v>
                </c:pt>
                <c:pt idx="25">
                  <c:v>0.97885572139300003</c:v>
                </c:pt>
                <c:pt idx="26">
                  <c:v>0.98605830164700004</c:v>
                </c:pt>
                <c:pt idx="27">
                  <c:v>0.96991497710899999</c:v>
                </c:pt>
                <c:pt idx="28">
                  <c:v>0.97960224375299998</c:v>
                </c:pt>
                <c:pt idx="29">
                  <c:v>0.96711899791199996</c:v>
                </c:pt>
                <c:pt idx="30">
                  <c:v>0.92339832869000005</c:v>
                </c:pt>
                <c:pt idx="31">
                  <c:v>0.95394736842100003</c:v>
                </c:pt>
                <c:pt idx="32">
                  <c:v>0.98080133555899995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C9-4511-810F-5F90505C8623}"/>
            </c:ext>
          </c:extLst>
        </c:ser>
        <c:ser>
          <c:idx val="1"/>
          <c:order val="1"/>
          <c:tx>
            <c:strRef>
              <c:f>Sheet1!$E$37</c:f>
              <c:strCache>
                <c:ptCount val="1"/>
                <c:pt idx="0">
                  <c:v>May 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Sheet1!$E$38:$E$70</c:f>
              <c:numCache>
                <c:formatCode>0%</c:formatCode>
                <c:ptCount val="33"/>
                <c:pt idx="0">
                  <c:v>0.97073170731699998</c:v>
                </c:pt>
                <c:pt idx="1">
                  <c:v>0.97075365579299999</c:v>
                </c:pt>
                <c:pt idx="2">
                  <c:v>0.97102186070100005</c:v>
                </c:pt>
                <c:pt idx="3">
                  <c:v>0.97738032614399994</c:v>
                </c:pt>
                <c:pt idx="4">
                  <c:v>0.97823721436300004</c:v>
                </c:pt>
                <c:pt idx="5">
                  <c:v>0.97188851513600005</c:v>
                </c:pt>
                <c:pt idx="6">
                  <c:v>0.96296296296200001</c:v>
                </c:pt>
                <c:pt idx="7">
                  <c:v>0.96715512885199995</c:v>
                </c:pt>
                <c:pt idx="8">
                  <c:v>0.94006849314999996</c:v>
                </c:pt>
                <c:pt idx="9">
                  <c:v>0.99012048192699997</c:v>
                </c:pt>
                <c:pt idx="10">
                  <c:v>0.95534962089300002</c:v>
                </c:pt>
                <c:pt idx="11">
                  <c:v>0.97694524495599999</c:v>
                </c:pt>
                <c:pt idx="12">
                  <c:v>0.98343373493899999</c:v>
                </c:pt>
                <c:pt idx="13">
                  <c:v>0.98702918433499998</c:v>
                </c:pt>
                <c:pt idx="14">
                  <c:v>0.96205430160200001</c:v>
                </c:pt>
                <c:pt idx="15">
                  <c:v>0.97086092715200001</c:v>
                </c:pt>
                <c:pt idx="16">
                  <c:v>0.97096188747699996</c:v>
                </c:pt>
                <c:pt idx="17">
                  <c:v>0.96848325673000002</c:v>
                </c:pt>
                <c:pt idx="18">
                  <c:v>0.98153034300700004</c:v>
                </c:pt>
                <c:pt idx="19">
                  <c:v>0.99563953488300005</c:v>
                </c:pt>
                <c:pt idx="20">
                  <c:v>0.95702730030299998</c:v>
                </c:pt>
                <c:pt idx="21">
                  <c:v>0.97792007065499997</c:v>
                </c:pt>
                <c:pt idx="22">
                  <c:v>0.98709677419300001</c:v>
                </c:pt>
                <c:pt idx="23">
                  <c:v>0.98867497168700003</c:v>
                </c:pt>
                <c:pt idx="24">
                  <c:v>0.96361301369800001</c:v>
                </c:pt>
                <c:pt idx="25">
                  <c:v>0.98122605363899995</c:v>
                </c:pt>
                <c:pt idx="26">
                  <c:v>0.98624038850600004</c:v>
                </c:pt>
                <c:pt idx="27">
                  <c:v>0.96600481347699996</c:v>
                </c:pt>
                <c:pt idx="28">
                  <c:v>0.97634961439500001</c:v>
                </c:pt>
                <c:pt idx="29">
                  <c:v>0.95622895622799997</c:v>
                </c:pt>
                <c:pt idx="30">
                  <c:v>0.937098844672</c:v>
                </c:pt>
                <c:pt idx="31">
                  <c:v>0.96961805555500002</c:v>
                </c:pt>
                <c:pt idx="32">
                  <c:v>0.98022388059700005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C9-4511-810F-5F90505C8623}"/>
            </c:ext>
          </c:extLst>
        </c:ser>
        <c:ser>
          <c:idx val="2"/>
          <c:order val="2"/>
          <c:tx>
            <c:strRef>
              <c:f>Sheet1!$F$37</c:f>
              <c:strCache>
                <c:ptCount val="1"/>
                <c:pt idx="0">
                  <c:v>Jun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Sheet1!$F$38:$F$70</c:f>
              <c:numCache>
                <c:formatCode>0%</c:formatCode>
                <c:ptCount val="33"/>
                <c:pt idx="0">
                  <c:v>0.96689303904900004</c:v>
                </c:pt>
                <c:pt idx="1">
                  <c:v>0.98301245753099997</c:v>
                </c:pt>
                <c:pt idx="2">
                  <c:v>0.97691500524599995</c:v>
                </c:pt>
                <c:pt idx="3">
                  <c:v>0.97053140096599999</c:v>
                </c:pt>
                <c:pt idx="4">
                  <c:v>0.96496815286600002</c:v>
                </c:pt>
                <c:pt idx="5">
                  <c:v>0.96744186046500003</c:v>
                </c:pt>
                <c:pt idx="6">
                  <c:v>0.95917085427100002</c:v>
                </c:pt>
                <c:pt idx="7">
                  <c:v>0.95263157894700001</c:v>
                </c:pt>
                <c:pt idx="8">
                  <c:v>0.96108291032100002</c:v>
                </c:pt>
                <c:pt idx="9">
                  <c:v>0.98313616914099999</c:v>
                </c:pt>
                <c:pt idx="10">
                  <c:v>0.95465686274499995</c:v>
                </c:pt>
                <c:pt idx="11">
                  <c:v>0.95674967234599995</c:v>
                </c:pt>
                <c:pt idx="12">
                  <c:v>0.96930533117899997</c:v>
                </c:pt>
                <c:pt idx="13">
                  <c:v>0.99055399540400002</c:v>
                </c:pt>
                <c:pt idx="14">
                  <c:v>0.97599199733200004</c:v>
                </c:pt>
                <c:pt idx="15">
                  <c:v>0.95601173020499997</c:v>
                </c:pt>
                <c:pt idx="16">
                  <c:v>0.97187500000000004</c:v>
                </c:pt>
                <c:pt idx="17">
                  <c:v>0.964226565087</c:v>
                </c:pt>
                <c:pt idx="18">
                  <c:v>0.96816976127300003</c:v>
                </c:pt>
                <c:pt idx="19">
                  <c:v>0.99041752224500001</c:v>
                </c:pt>
                <c:pt idx="20">
                  <c:v>0.94825819672099998</c:v>
                </c:pt>
                <c:pt idx="21">
                  <c:v>0.98128598848299997</c:v>
                </c:pt>
                <c:pt idx="22">
                  <c:v>0.98113207547100001</c:v>
                </c:pt>
                <c:pt idx="23">
                  <c:v>0.97937757780199997</c:v>
                </c:pt>
                <c:pt idx="24">
                  <c:v>0.96458333333299995</c:v>
                </c:pt>
                <c:pt idx="25">
                  <c:v>0.97804878048699995</c:v>
                </c:pt>
                <c:pt idx="26">
                  <c:v>0.98032356799300002</c:v>
                </c:pt>
                <c:pt idx="27">
                  <c:v>0.96560272699100003</c:v>
                </c:pt>
                <c:pt idx="28">
                  <c:v>0.97954790096800004</c:v>
                </c:pt>
                <c:pt idx="29">
                  <c:v>0.95481335952799995</c:v>
                </c:pt>
                <c:pt idx="30">
                  <c:v>0.923898531375</c:v>
                </c:pt>
                <c:pt idx="31">
                  <c:v>0.94860627177699997</c:v>
                </c:pt>
                <c:pt idx="32">
                  <c:v>0.96789587852400005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C9-4511-810F-5F90505C8623}"/>
            </c:ext>
          </c:extLst>
        </c:ser>
        <c:ser>
          <c:idx val="3"/>
          <c:order val="3"/>
          <c:tx>
            <c:strRef>
              <c:f>Sheet1!$G$37</c:f>
              <c:strCache>
                <c:ptCount val="1"/>
                <c:pt idx="0">
                  <c:v>Jul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Sheet1!$G$38:$G$70</c:f>
              <c:numCache>
                <c:formatCode>0%</c:formatCode>
                <c:ptCount val="33"/>
                <c:pt idx="0">
                  <c:v>0.96276112624800003</c:v>
                </c:pt>
                <c:pt idx="1">
                  <c:v>0.971014492753</c:v>
                </c:pt>
                <c:pt idx="2">
                  <c:v>0.98112058465200003</c:v>
                </c:pt>
                <c:pt idx="3">
                  <c:v>0.96604938271600005</c:v>
                </c:pt>
                <c:pt idx="4">
                  <c:v>0.97325581395299998</c:v>
                </c:pt>
                <c:pt idx="5">
                  <c:v>0.95062836624699998</c:v>
                </c:pt>
                <c:pt idx="6">
                  <c:v>0.96</c:v>
                </c:pt>
                <c:pt idx="7">
                  <c:v>0.95922989807400005</c:v>
                </c:pt>
                <c:pt idx="8">
                  <c:v>0.94470774091599996</c:v>
                </c:pt>
                <c:pt idx="9">
                  <c:v>0.98760121457399996</c:v>
                </c:pt>
                <c:pt idx="10">
                  <c:v>0.937774524158</c:v>
                </c:pt>
                <c:pt idx="11">
                  <c:v>0.94970004614600001</c:v>
                </c:pt>
                <c:pt idx="12">
                  <c:v>0.98444647758399995</c:v>
                </c:pt>
                <c:pt idx="13">
                  <c:v>0.99060631938499999</c:v>
                </c:pt>
                <c:pt idx="14">
                  <c:v>0.96752816434699995</c:v>
                </c:pt>
                <c:pt idx="15">
                  <c:v>0.96087636932700005</c:v>
                </c:pt>
                <c:pt idx="16">
                  <c:v>0.96701754385899996</c:v>
                </c:pt>
                <c:pt idx="17">
                  <c:v>0.95115585384000001</c:v>
                </c:pt>
                <c:pt idx="18">
                  <c:v>0.95450917797199997</c:v>
                </c:pt>
                <c:pt idx="19">
                  <c:v>0.98605648909499999</c:v>
                </c:pt>
                <c:pt idx="20">
                  <c:v>0.94130434782600003</c:v>
                </c:pt>
                <c:pt idx="21">
                  <c:v>0.973520249221</c:v>
                </c:pt>
                <c:pt idx="22">
                  <c:v>0.97142857142799999</c:v>
                </c:pt>
                <c:pt idx="23">
                  <c:v>0.98136399682700004</c:v>
                </c:pt>
                <c:pt idx="24">
                  <c:v>0.96778711484500002</c:v>
                </c:pt>
                <c:pt idx="25">
                  <c:v>0.97750937109500002</c:v>
                </c:pt>
                <c:pt idx="26">
                  <c:v>0.97937177683999999</c:v>
                </c:pt>
                <c:pt idx="27">
                  <c:v>0.95792331184199997</c:v>
                </c:pt>
                <c:pt idx="28">
                  <c:v>0.98334290637499999</c:v>
                </c:pt>
                <c:pt idx="29">
                  <c:v>0.93980992608199998</c:v>
                </c:pt>
                <c:pt idx="30">
                  <c:v>0.92955326460400001</c:v>
                </c:pt>
                <c:pt idx="31">
                  <c:v>0.94761459307700002</c:v>
                </c:pt>
                <c:pt idx="32">
                  <c:v>0.960178970917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C9-4511-810F-5F90505C8623}"/>
            </c:ext>
          </c:extLst>
        </c:ser>
        <c:ser>
          <c:idx val="4"/>
          <c:order val="4"/>
          <c:tx>
            <c:strRef>
              <c:f>Sheet1!$H$37</c:f>
              <c:strCache>
                <c:ptCount val="1"/>
                <c:pt idx="0">
                  <c:v>Aug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Sheet1!$H$38:$H$70</c:f>
              <c:numCache>
                <c:formatCode>0%</c:formatCode>
                <c:ptCount val="33"/>
                <c:pt idx="0">
                  <c:v>0.96380090497699999</c:v>
                </c:pt>
                <c:pt idx="1">
                  <c:v>0.97755960729299995</c:v>
                </c:pt>
                <c:pt idx="2">
                  <c:v>0.98411798071400003</c:v>
                </c:pt>
                <c:pt idx="3">
                  <c:v>0.96100564391900001</c:v>
                </c:pt>
                <c:pt idx="4">
                  <c:v>0.97762073026999996</c:v>
                </c:pt>
                <c:pt idx="5">
                  <c:v>0.95742725880500001</c:v>
                </c:pt>
                <c:pt idx="6">
                  <c:v>0.96421600520399997</c:v>
                </c:pt>
                <c:pt idx="7">
                  <c:v>0.96852300242099998</c:v>
                </c:pt>
                <c:pt idx="8">
                  <c:v>0.95306859205700001</c:v>
                </c:pt>
                <c:pt idx="9">
                  <c:v>0.98274030801900003</c:v>
                </c:pt>
                <c:pt idx="10">
                  <c:v>0.95073576455499997</c:v>
                </c:pt>
                <c:pt idx="11">
                  <c:v>0.96916488222599995</c:v>
                </c:pt>
                <c:pt idx="12">
                  <c:v>0.974489795918</c:v>
                </c:pt>
                <c:pt idx="13">
                  <c:v>0.99001663893500003</c:v>
                </c:pt>
                <c:pt idx="14">
                  <c:v>0.96399576420699995</c:v>
                </c:pt>
                <c:pt idx="15">
                  <c:v>0.97663551401799997</c:v>
                </c:pt>
                <c:pt idx="16">
                  <c:v>0.96986089644499995</c:v>
                </c:pt>
                <c:pt idx="17">
                  <c:v>0.95662905500700002</c:v>
                </c:pt>
                <c:pt idx="18">
                  <c:v>0.96715176715100004</c:v>
                </c:pt>
                <c:pt idx="19">
                  <c:v>0.990526714664</c:v>
                </c:pt>
                <c:pt idx="20">
                  <c:v>0.95891891891799996</c:v>
                </c:pt>
                <c:pt idx="21">
                  <c:v>0.983256351039</c:v>
                </c:pt>
                <c:pt idx="22">
                  <c:v>1</c:v>
                </c:pt>
                <c:pt idx="23">
                  <c:v>0.98290598290499998</c:v>
                </c:pt>
                <c:pt idx="24">
                  <c:v>0.96957065443900003</c:v>
                </c:pt>
                <c:pt idx="25">
                  <c:v>0.98362668849699997</c:v>
                </c:pt>
                <c:pt idx="26">
                  <c:v>0.98327759197300002</c:v>
                </c:pt>
                <c:pt idx="27">
                  <c:v>0.96440564136999996</c:v>
                </c:pt>
                <c:pt idx="28">
                  <c:v>0.97346698113200003</c:v>
                </c:pt>
                <c:pt idx="29">
                  <c:v>0.95452457510300004</c:v>
                </c:pt>
                <c:pt idx="30">
                  <c:v>0.944444444444</c:v>
                </c:pt>
                <c:pt idx="31">
                  <c:v>0.96143733567</c:v>
                </c:pt>
                <c:pt idx="32">
                  <c:v>0.96899224806200002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C9-4511-810F-5F90505C8623}"/>
            </c:ext>
          </c:extLst>
        </c:ser>
        <c:ser>
          <c:idx val="5"/>
          <c:order val="5"/>
          <c:tx>
            <c:strRef>
              <c:f>Sheet1!$I$37</c:f>
              <c:strCache>
                <c:ptCount val="1"/>
                <c:pt idx="0">
                  <c:v>Sep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Sheet1!$I$38:$I$70</c:f>
              <c:numCache>
                <c:formatCode>0%</c:formatCode>
                <c:ptCount val="33"/>
                <c:pt idx="0">
                  <c:v>0.96292481977300004</c:v>
                </c:pt>
                <c:pt idx="1">
                  <c:v>0.97041420118300004</c:v>
                </c:pt>
                <c:pt idx="2">
                  <c:v>0.97079365079299995</c:v>
                </c:pt>
                <c:pt idx="3">
                  <c:v>0.96087171867200005</c:v>
                </c:pt>
                <c:pt idx="4">
                  <c:v>0.97748815165799996</c:v>
                </c:pt>
                <c:pt idx="5">
                  <c:v>0.96094750320099998</c:v>
                </c:pt>
                <c:pt idx="6">
                  <c:v>0.96274653031400004</c:v>
                </c:pt>
                <c:pt idx="7">
                  <c:v>0.95801259622099999</c:v>
                </c:pt>
                <c:pt idx="8">
                  <c:v>0.953871499176</c:v>
                </c:pt>
                <c:pt idx="9">
                  <c:v>0.98107163657499996</c:v>
                </c:pt>
                <c:pt idx="10">
                  <c:v>0.94394281414500003</c:v>
                </c:pt>
                <c:pt idx="11">
                  <c:v>0.96868787276299995</c:v>
                </c:pt>
                <c:pt idx="12">
                  <c:v>0.968271334792</c:v>
                </c:pt>
                <c:pt idx="13">
                  <c:v>0.98992981385400003</c:v>
                </c:pt>
                <c:pt idx="14">
                  <c:v>0.96303211351700002</c:v>
                </c:pt>
                <c:pt idx="15">
                  <c:v>0.97222222222200005</c:v>
                </c:pt>
                <c:pt idx="16">
                  <c:v>0.94716088328000003</c:v>
                </c:pt>
                <c:pt idx="17">
                  <c:v>0.95064935064900002</c:v>
                </c:pt>
                <c:pt idx="18">
                  <c:v>0.96217303822900002</c:v>
                </c:pt>
                <c:pt idx="19">
                  <c:v>0.99358717434800004</c:v>
                </c:pt>
                <c:pt idx="20">
                  <c:v>0.96267496111899997</c:v>
                </c:pt>
                <c:pt idx="21">
                  <c:v>0.98548486720100004</c:v>
                </c:pt>
                <c:pt idx="22">
                  <c:v>0.97916666666600005</c:v>
                </c:pt>
                <c:pt idx="23">
                  <c:v>0.97419052088199998</c:v>
                </c:pt>
                <c:pt idx="24">
                  <c:v>0.962926829268</c:v>
                </c:pt>
                <c:pt idx="25">
                  <c:v>0.98351648351599996</c:v>
                </c:pt>
                <c:pt idx="26">
                  <c:v>0.977745524915</c:v>
                </c:pt>
                <c:pt idx="27">
                  <c:v>0.96228179551100002</c:v>
                </c:pt>
                <c:pt idx="28">
                  <c:v>0.98676293622099998</c:v>
                </c:pt>
                <c:pt idx="29">
                  <c:v>0.94968246213899998</c:v>
                </c:pt>
                <c:pt idx="30">
                  <c:v>0.94358974358900005</c:v>
                </c:pt>
                <c:pt idx="31">
                  <c:v>0.95680345572299996</c:v>
                </c:pt>
                <c:pt idx="32">
                  <c:v>0.97151277013699999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4C9-4511-810F-5F90505C8623}"/>
            </c:ext>
          </c:extLst>
        </c:ser>
        <c:ser>
          <c:idx val="6"/>
          <c:order val="6"/>
          <c:tx>
            <c:strRef>
              <c:f>Sheet1!$J$37</c:f>
              <c:strCache>
                <c:ptCount val="1"/>
                <c:pt idx="0">
                  <c:v>Oct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Sheet1!$J$38:$J$70</c:f>
              <c:numCache>
                <c:formatCode>0%</c:formatCode>
                <c:ptCount val="33"/>
                <c:pt idx="0">
                  <c:v>0.94390715667299996</c:v>
                </c:pt>
                <c:pt idx="1">
                  <c:v>0.96605374823099999</c:v>
                </c:pt>
                <c:pt idx="2">
                  <c:v>0.96993385447900005</c:v>
                </c:pt>
                <c:pt idx="3">
                  <c:v>0.94128440366900001</c:v>
                </c:pt>
                <c:pt idx="4">
                  <c:v>0.97505668934199996</c:v>
                </c:pt>
                <c:pt idx="5">
                  <c:v>0.95825305073800005</c:v>
                </c:pt>
                <c:pt idx="6">
                  <c:v>0.95680628272199997</c:v>
                </c:pt>
                <c:pt idx="7">
                  <c:v>0.95166780122500005</c:v>
                </c:pt>
                <c:pt idx="8">
                  <c:v>0.94704992435699997</c:v>
                </c:pt>
                <c:pt idx="9">
                  <c:v>0.98097502972600004</c:v>
                </c:pt>
                <c:pt idx="10">
                  <c:v>0.93463414634099995</c:v>
                </c:pt>
                <c:pt idx="11">
                  <c:v>0.95486600846199998</c:v>
                </c:pt>
                <c:pt idx="12">
                  <c:v>0.97244094488099997</c:v>
                </c:pt>
                <c:pt idx="13">
                  <c:v>0.98306622316199999</c:v>
                </c:pt>
                <c:pt idx="14">
                  <c:v>0.96319241982500003</c:v>
                </c:pt>
                <c:pt idx="15">
                  <c:v>0.964346349745</c:v>
                </c:pt>
                <c:pt idx="16">
                  <c:v>0.958147818343</c:v>
                </c:pt>
                <c:pt idx="17">
                  <c:v>0.95075295075199995</c:v>
                </c:pt>
                <c:pt idx="18">
                  <c:v>0.95227524972199995</c:v>
                </c:pt>
                <c:pt idx="19">
                  <c:v>0.98719356019000004</c:v>
                </c:pt>
                <c:pt idx="20">
                  <c:v>0.95751138087999998</c:v>
                </c:pt>
                <c:pt idx="21">
                  <c:v>0.98203221809100005</c:v>
                </c:pt>
                <c:pt idx="22">
                  <c:v>0.96396396396299999</c:v>
                </c:pt>
                <c:pt idx="23">
                  <c:v>0.97771587743699995</c:v>
                </c:pt>
                <c:pt idx="24">
                  <c:v>0.94221351616000004</c:v>
                </c:pt>
                <c:pt idx="25">
                  <c:v>0.98235685752299995</c:v>
                </c:pt>
                <c:pt idx="26">
                  <c:v>0.97148574287099998</c:v>
                </c:pt>
                <c:pt idx="27">
                  <c:v>0.96401572422100001</c:v>
                </c:pt>
                <c:pt idx="28">
                  <c:v>0.97591680350300003</c:v>
                </c:pt>
                <c:pt idx="29">
                  <c:v>0.94220183486200004</c:v>
                </c:pt>
                <c:pt idx="30">
                  <c:v>0.90998363338699995</c:v>
                </c:pt>
                <c:pt idx="31">
                  <c:v>0.94098712446300004</c:v>
                </c:pt>
                <c:pt idx="32">
                  <c:v>0.95254403131099996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4C9-4511-810F-5F90505C8623}"/>
            </c:ext>
          </c:extLst>
        </c:ser>
        <c:ser>
          <c:idx val="7"/>
          <c:order val="7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4C9-4511-810F-5F90505C8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941312"/>
        <c:axId val="174942848"/>
      </c:radarChart>
      <c:catAx>
        <c:axId val="17494131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74942848"/>
        <c:crosses val="autoZero"/>
        <c:auto val="1"/>
        <c:lblAlgn val="ctr"/>
        <c:lblOffset val="100"/>
        <c:noMultiLvlLbl val="0"/>
      </c:catAx>
      <c:valAx>
        <c:axId val="174942848"/>
        <c:scaling>
          <c:orientation val="minMax"/>
          <c:min val="0.8500000000000000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4941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9152961230241779E-2"/>
          <c:y val="0.18959030543708499"/>
          <c:w val="7.4608442868944178E-2"/>
          <c:h val="0.2870303712035995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321028119306959E-2"/>
          <c:y val="0.13936351706036745"/>
          <c:w val="0.87892838177415622"/>
          <c:h val="0.70748031496062991"/>
        </c:manualLayout>
      </c:layout>
      <c:lineChart>
        <c:grouping val="standard"/>
        <c:varyColors val="0"/>
        <c:ser>
          <c:idx val="0"/>
          <c:order val="0"/>
          <c:tx>
            <c:strRef>
              <c:f>Sheet1!$K$37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Sheet1!$K$38:$K$70</c:f>
              <c:numCache>
                <c:formatCode>0%</c:formatCode>
                <c:ptCount val="33"/>
                <c:pt idx="0">
                  <c:v>0.96275877670900001</c:v>
                </c:pt>
                <c:pt idx="1">
                  <c:v>0.97288079607099998</c:v>
                </c:pt>
                <c:pt idx="2">
                  <c:v>0.97583290604642858</c:v>
                </c:pt>
                <c:pt idx="3">
                  <c:v>0.96252639064857148</c:v>
                </c:pt>
                <c:pt idx="4">
                  <c:v>0.97444986363499997</c:v>
                </c:pt>
                <c:pt idx="5">
                  <c:v>0.96265611077585711</c:v>
                </c:pt>
                <c:pt idx="6">
                  <c:v>0.96017680329514288</c:v>
                </c:pt>
                <c:pt idx="7">
                  <c:v>0.95984462877057131</c:v>
                </c:pt>
                <c:pt idx="8">
                  <c:v>0.94786436586100009</c:v>
                </c:pt>
                <c:pt idx="9">
                  <c:v>0.98373139628542849</c:v>
                </c:pt>
                <c:pt idx="10">
                  <c:v>0.94814966237299991</c:v>
                </c:pt>
                <c:pt idx="11">
                  <c:v>0.96462991828328559</c:v>
                </c:pt>
                <c:pt idx="12">
                  <c:v>0.97582371395299994</c:v>
                </c:pt>
                <c:pt idx="13">
                  <c:v>0.98769786269485726</c:v>
                </c:pt>
                <c:pt idx="14">
                  <c:v>0.96652695791528576</c:v>
                </c:pt>
                <c:pt idx="15">
                  <c:v>0.96487156995457135</c:v>
                </c:pt>
                <c:pt idx="16">
                  <c:v>0.96610848547999983</c:v>
                </c:pt>
                <c:pt idx="17">
                  <c:v>0.95731941072000004</c:v>
                </c:pt>
                <c:pt idx="18">
                  <c:v>0.96576937264857154</c:v>
                </c:pt>
                <c:pt idx="19">
                  <c:v>0.98999020965114271</c:v>
                </c:pt>
                <c:pt idx="20">
                  <c:v>0.9553514016641429</c:v>
                </c:pt>
                <c:pt idx="21">
                  <c:v>0.98063636344000005</c:v>
                </c:pt>
                <c:pt idx="22">
                  <c:v>0.97839634946828569</c:v>
                </c:pt>
                <c:pt idx="23">
                  <c:v>0.97971680696385721</c:v>
                </c:pt>
                <c:pt idx="24">
                  <c:v>0.96197490379314299</c:v>
                </c:pt>
                <c:pt idx="25">
                  <c:v>0.98073427944999991</c:v>
                </c:pt>
                <c:pt idx="26">
                  <c:v>0.98064327067785706</c:v>
                </c:pt>
                <c:pt idx="27">
                  <c:v>0.96430699864585723</c:v>
                </c:pt>
                <c:pt idx="28">
                  <c:v>0.97928419804957134</c:v>
                </c:pt>
                <c:pt idx="29">
                  <c:v>0.95205430169342864</c:v>
                </c:pt>
                <c:pt idx="30">
                  <c:v>0.93028097010871424</c:v>
                </c:pt>
                <c:pt idx="31">
                  <c:v>0.9541448863837142</c:v>
                </c:pt>
                <c:pt idx="32">
                  <c:v>0.96887844501528575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36-415E-A79C-AD874EFFDBAB}"/>
            </c:ext>
          </c:extLst>
        </c:ser>
        <c:ser>
          <c:idx val="1"/>
          <c:order val="1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36-415E-A79C-AD874EFFD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972928"/>
        <c:axId val="174974464"/>
      </c:lineChart>
      <c:catAx>
        <c:axId val="174972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4974464"/>
        <c:crosses val="autoZero"/>
        <c:auto val="1"/>
        <c:lblAlgn val="ctr"/>
        <c:lblOffset val="100"/>
        <c:noMultiLvlLbl val="0"/>
      </c:catAx>
      <c:valAx>
        <c:axId val="1749744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4972928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9111590480038009"/>
          <c:y val="0.64594041906377864"/>
          <c:w val="8.1613728584023798E-2"/>
          <c:h val="0.1623606140141573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>
              <a:effectLst/>
            </a:endParaRPr>
          </a:p>
        </c:rich>
      </c:tx>
      <c:layout>
        <c:manualLayout>
          <c:xMode val="edge"/>
          <c:yMode val="edge"/>
          <c:x val="4.4048703668139032E-2"/>
          <c:y val="1.91693290734824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321028119306959E-2"/>
          <c:y val="0.13936351706036745"/>
          <c:w val="0.49060285513091351"/>
          <c:h val="0.8033033969795309"/>
        </c:manualLayout>
      </c:layout>
      <c:radarChart>
        <c:radarStyle val="marker"/>
        <c:varyColors val="0"/>
        <c:ser>
          <c:idx val="0"/>
          <c:order val="0"/>
          <c:tx>
            <c:strRef>
              <c:f>Sheet1!$K$37</c:f>
              <c:strCache>
                <c:ptCount val="1"/>
                <c:pt idx="0">
                  <c:v>Average</c:v>
                </c:pt>
              </c:strCache>
            </c:strRef>
          </c:tx>
          <c:dLbls>
            <c:dLbl>
              <c:idx val="2"/>
              <c:layout>
                <c:manualLayout>
                  <c:x val="6.5040650406504065E-3"/>
                  <c:y val="-8.51970181043663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21-48D2-B824-51A53F202D4E}"/>
                </c:ext>
              </c:extLst>
            </c:dLbl>
            <c:dLbl>
              <c:idx val="4"/>
              <c:layout>
                <c:manualLayout>
                  <c:x val="-7.8048780487804878E-3"/>
                  <c:y val="4.25985090521831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21-48D2-B824-51A53F202D4E}"/>
                </c:ext>
              </c:extLst>
            </c:dLbl>
            <c:dLbl>
              <c:idx val="9"/>
              <c:layout>
                <c:manualLayout>
                  <c:x val="1.3008130081300813E-3"/>
                  <c:y val="2.1299254526091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21-48D2-B824-51A53F202D4E}"/>
                </c:ext>
              </c:extLst>
            </c:dLbl>
            <c:dLbl>
              <c:idx val="12"/>
              <c:layout>
                <c:manualLayout>
                  <c:x val="0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21-48D2-B824-51A53F202D4E}"/>
                </c:ext>
              </c:extLst>
            </c:dLbl>
            <c:dLbl>
              <c:idx val="21"/>
              <c:layout>
                <c:manualLayout>
                  <c:x val="2.6016260162601626E-3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21-48D2-B824-51A53F202D4E}"/>
                </c:ext>
              </c:extLst>
            </c:dLbl>
            <c:dLbl>
              <c:idx val="25"/>
              <c:layout>
                <c:manualLayout>
                  <c:x val="-5.2032520325203252E-3"/>
                  <c:y val="1.9169329073482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121-48D2-B824-51A53F202D4E}"/>
                </c:ext>
              </c:extLst>
            </c:dLbl>
            <c:dLbl>
              <c:idx val="26"/>
              <c:layout>
                <c:manualLayout>
                  <c:x val="-3.9024390243902439E-3"/>
                  <c:y val="1.9169329073482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121-48D2-B824-51A53F202D4E}"/>
                </c:ext>
              </c:extLst>
            </c:dLbl>
            <c:dLbl>
              <c:idx val="28"/>
              <c:layout>
                <c:manualLayout>
                  <c:x val="-9.1056910569105691E-3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121-48D2-B824-51A53F202D4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Sheet1!$K$38:$K$70</c:f>
              <c:numCache>
                <c:formatCode>0%</c:formatCode>
                <c:ptCount val="33"/>
                <c:pt idx="0">
                  <c:v>0.96275877670900001</c:v>
                </c:pt>
                <c:pt idx="1">
                  <c:v>0.97288079607099998</c:v>
                </c:pt>
                <c:pt idx="2">
                  <c:v>0.97583290604642858</c:v>
                </c:pt>
                <c:pt idx="3">
                  <c:v>0.96252639064857148</c:v>
                </c:pt>
                <c:pt idx="4">
                  <c:v>0.97444986363499997</c:v>
                </c:pt>
                <c:pt idx="5">
                  <c:v>0.96265611077585711</c:v>
                </c:pt>
                <c:pt idx="6">
                  <c:v>0.96017680329514288</c:v>
                </c:pt>
                <c:pt idx="7">
                  <c:v>0.95984462877057131</c:v>
                </c:pt>
                <c:pt idx="8">
                  <c:v>0.94786436586100009</c:v>
                </c:pt>
                <c:pt idx="9">
                  <c:v>0.98373139628542849</c:v>
                </c:pt>
                <c:pt idx="10">
                  <c:v>0.94814966237299991</c:v>
                </c:pt>
                <c:pt idx="11">
                  <c:v>0.96462991828328559</c:v>
                </c:pt>
                <c:pt idx="12">
                  <c:v>0.97582371395299994</c:v>
                </c:pt>
                <c:pt idx="13">
                  <c:v>0.98769786269485726</c:v>
                </c:pt>
                <c:pt idx="14">
                  <c:v>0.96652695791528576</c:v>
                </c:pt>
                <c:pt idx="15">
                  <c:v>0.96487156995457135</c:v>
                </c:pt>
                <c:pt idx="16">
                  <c:v>0.96610848547999983</c:v>
                </c:pt>
                <c:pt idx="17">
                  <c:v>0.95731941072000004</c:v>
                </c:pt>
                <c:pt idx="18">
                  <c:v>0.96576937264857154</c:v>
                </c:pt>
                <c:pt idx="19">
                  <c:v>0.98999020965114271</c:v>
                </c:pt>
                <c:pt idx="20">
                  <c:v>0.9553514016641429</c:v>
                </c:pt>
                <c:pt idx="21">
                  <c:v>0.98063636344000005</c:v>
                </c:pt>
                <c:pt idx="22">
                  <c:v>0.97839634946828569</c:v>
                </c:pt>
                <c:pt idx="23">
                  <c:v>0.97971680696385721</c:v>
                </c:pt>
                <c:pt idx="24">
                  <c:v>0.96197490379314299</c:v>
                </c:pt>
                <c:pt idx="25">
                  <c:v>0.98073427944999991</c:v>
                </c:pt>
                <c:pt idx="26">
                  <c:v>0.98064327067785706</c:v>
                </c:pt>
                <c:pt idx="27">
                  <c:v>0.96430699864585723</c:v>
                </c:pt>
                <c:pt idx="28">
                  <c:v>0.97928419804957134</c:v>
                </c:pt>
                <c:pt idx="29">
                  <c:v>0.95205430169342864</c:v>
                </c:pt>
                <c:pt idx="30">
                  <c:v>0.93028097010871424</c:v>
                </c:pt>
                <c:pt idx="31">
                  <c:v>0.9541448863837142</c:v>
                </c:pt>
                <c:pt idx="32">
                  <c:v>0.96887844501528575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121-48D2-B824-51A53F202D4E}"/>
            </c:ext>
          </c:extLst>
        </c:ser>
        <c:ser>
          <c:idx val="1"/>
          <c:order val="1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121-48D2-B824-51A53F202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008384"/>
        <c:axId val="175010176"/>
      </c:radarChart>
      <c:catAx>
        <c:axId val="17500838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75010176"/>
        <c:crosses val="autoZero"/>
        <c:auto val="1"/>
        <c:lblAlgn val="ctr"/>
        <c:lblOffset val="100"/>
        <c:noMultiLvlLbl val="0"/>
      </c:catAx>
      <c:valAx>
        <c:axId val="175010176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175008384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3518094872287305"/>
          <c:y val="1.7612470965091026E-2"/>
          <c:w val="8.781977252843394E-2"/>
          <c:h val="7.558166514452151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022055659875091E-2"/>
          <c:y val="9.2057482154898701E-2"/>
          <c:w val="0.93350131862558761"/>
          <c:h val="0.85327440842251245"/>
        </c:manualLayout>
      </c:layout>
      <c:lineChart>
        <c:grouping val="standard"/>
        <c:varyColors val="0"/>
        <c:ser>
          <c:idx val="0"/>
          <c:order val="0"/>
          <c:tx>
            <c:strRef>
              <c:f>Sheet1!$D$37</c:f>
              <c:strCache>
                <c:ptCount val="1"/>
                <c:pt idx="0">
                  <c:v>Apr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Sheet1!$D$38:$D$70</c:f>
              <c:numCache>
                <c:formatCode>0%</c:formatCode>
                <c:ptCount val="33"/>
                <c:pt idx="0">
                  <c:v>0.96829268292600001</c:v>
                </c:pt>
                <c:pt idx="1">
                  <c:v>0.971357409713</c:v>
                </c:pt>
                <c:pt idx="2">
                  <c:v>0.97692740574000003</c:v>
                </c:pt>
                <c:pt idx="3">
                  <c:v>0.96056185845399999</c:v>
                </c:pt>
                <c:pt idx="4">
                  <c:v>0.97452229299299997</c:v>
                </c:pt>
                <c:pt idx="5">
                  <c:v>0.97200622083900001</c:v>
                </c:pt>
                <c:pt idx="6">
                  <c:v>0.95533498759299995</c:v>
                </c:pt>
                <c:pt idx="7">
                  <c:v>0.961692395654</c:v>
                </c:pt>
                <c:pt idx="8">
                  <c:v>0.93520140105000005</c:v>
                </c:pt>
                <c:pt idx="9">
                  <c:v>0.98047493403599995</c:v>
                </c:pt>
                <c:pt idx="10">
                  <c:v>0.95995390377400003</c:v>
                </c:pt>
                <c:pt idx="11">
                  <c:v>0.97629570108399999</c:v>
                </c:pt>
                <c:pt idx="12">
                  <c:v>0.97837837837800001</c:v>
                </c:pt>
                <c:pt idx="13">
                  <c:v>0.98268286378900005</c:v>
                </c:pt>
                <c:pt idx="14">
                  <c:v>0.96989394457699996</c:v>
                </c:pt>
                <c:pt idx="15">
                  <c:v>0.95314787701299997</c:v>
                </c:pt>
                <c:pt idx="16">
                  <c:v>0.97773536895599999</c:v>
                </c:pt>
                <c:pt idx="17">
                  <c:v>0.95933884297500005</c:v>
                </c:pt>
                <c:pt idx="18">
                  <c:v>0.97457627118599999</c:v>
                </c:pt>
                <c:pt idx="19">
                  <c:v>0.98651047213300003</c:v>
                </c:pt>
                <c:pt idx="20">
                  <c:v>0.96176470588200003</c:v>
                </c:pt>
                <c:pt idx="21">
                  <c:v>0.98095479938999997</c:v>
                </c:pt>
                <c:pt idx="22">
                  <c:v>0.96598639455699997</c:v>
                </c:pt>
                <c:pt idx="23">
                  <c:v>0.973788721207</c:v>
                </c:pt>
                <c:pt idx="24">
                  <c:v>0.96312986480899998</c:v>
                </c:pt>
                <c:pt idx="25">
                  <c:v>0.97885572139300003</c:v>
                </c:pt>
                <c:pt idx="26">
                  <c:v>0.98605830164700004</c:v>
                </c:pt>
                <c:pt idx="27">
                  <c:v>0.96991497710899999</c:v>
                </c:pt>
                <c:pt idx="28">
                  <c:v>0.97960224375299998</c:v>
                </c:pt>
                <c:pt idx="29">
                  <c:v>0.96711899791199996</c:v>
                </c:pt>
                <c:pt idx="30">
                  <c:v>0.92339832869000005</c:v>
                </c:pt>
                <c:pt idx="31">
                  <c:v>0.95394736842100003</c:v>
                </c:pt>
                <c:pt idx="32">
                  <c:v>0.98080133555899995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DB-434B-882E-E4AA2147D1FF}"/>
            </c:ext>
          </c:extLst>
        </c:ser>
        <c:ser>
          <c:idx val="1"/>
          <c:order val="1"/>
          <c:tx>
            <c:strRef>
              <c:f>Sheet1!$E$37</c:f>
              <c:strCache>
                <c:ptCount val="1"/>
                <c:pt idx="0">
                  <c:v>May 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Sheet1!$E$38:$E$70</c:f>
              <c:numCache>
                <c:formatCode>0%</c:formatCode>
                <c:ptCount val="33"/>
                <c:pt idx="0">
                  <c:v>0.97073170731699998</c:v>
                </c:pt>
                <c:pt idx="1">
                  <c:v>0.97075365579299999</c:v>
                </c:pt>
                <c:pt idx="2">
                  <c:v>0.97102186070100005</c:v>
                </c:pt>
                <c:pt idx="3">
                  <c:v>0.97738032614399994</c:v>
                </c:pt>
                <c:pt idx="4">
                  <c:v>0.97823721436300004</c:v>
                </c:pt>
                <c:pt idx="5">
                  <c:v>0.97188851513600005</c:v>
                </c:pt>
                <c:pt idx="6">
                  <c:v>0.96296296296200001</c:v>
                </c:pt>
                <c:pt idx="7">
                  <c:v>0.96715512885199995</c:v>
                </c:pt>
                <c:pt idx="8">
                  <c:v>0.94006849314999996</c:v>
                </c:pt>
                <c:pt idx="9">
                  <c:v>0.99012048192699997</c:v>
                </c:pt>
                <c:pt idx="10">
                  <c:v>0.95534962089300002</c:v>
                </c:pt>
                <c:pt idx="11">
                  <c:v>0.97694524495599999</c:v>
                </c:pt>
                <c:pt idx="12">
                  <c:v>0.98343373493899999</c:v>
                </c:pt>
                <c:pt idx="13">
                  <c:v>0.98702918433499998</c:v>
                </c:pt>
                <c:pt idx="14">
                  <c:v>0.96205430160200001</c:v>
                </c:pt>
                <c:pt idx="15">
                  <c:v>0.97086092715200001</c:v>
                </c:pt>
                <c:pt idx="16">
                  <c:v>0.97096188747699996</c:v>
                </c:pt>
                <c:pt idx="17">
                  <c:v>0.96848325673000002</c:v>
                </c:pt>
                <c:pt idx="18">
                  <c:v>0.98153034300700004</c:v>
                </c:pt>
                <c:pt idx="19">
                  <c:v>0.99563953488300005</c:v>
                </c:pt>
                <c:pt idx="20">
                  <c:v>0.95702730030299998</c:v>
                </c:pt>
                <c:pt idx="21">
                  <c:v>0.97792007065499997</c:v>
                </c:pt>
                <c:pt idx="22">
                  <c:v>0.98709677419300001</c:v>
                </c:pt>
                <c:pt idx="23">
                  <c:v>0.98867497168700003</c:v>
                </c:pt>
                <c:pt idx="24">
                  <c:v>0.96361301369800001</c:v>
                </c:pt>
                <c:pt idx="25">
                  <c:v>0.98122605363899995</c:v>
                </c:pt>
                <c:pt idx="26">
                  <c:v>0.98624038850600004</c:v>
                </c:pt>
                <c:pt idx="27">
                  <c:v>0.96600481347699996</c:v>
                </c:pt>
                <c:pt idx="28">
                  <c:v>0.97634961439500001</c:v>
                </c:pt>
                <c:pt idx="29">
                  <c:v>0.95622895622799997</c:v>
                </c:pt>
                <c:pt idx="30">
                  <c:v>0.937098844672</c:v>
                </c:pt>
                <c:pt idx="31">
                  <c:v>0.96961805555500002</c:v>
                </c:pt>
                <c:pt idx="32">
                  <c:v>0.98022388059700005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DB-434B-882E-E4AA2147D1FF}"/>
            </c:ext>
          </c:extLst>
        </c:ser>
        <c:ser>
          <c:idx val="2"/>
          <c:order val="2"/>
          <c:tx>
            <c:strRef>
              <c:f>Sheet1!$F$37</c:f>
              <c:strCache>
                <c:ptCount val="1"/>
                <c:pt idx="0">
                  <c:v>Jun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Sheet1!$F$38:$F$70</c:f>
              <c:numCache>
                <c:formatCode>0%</c:formatCode>
                <c:ptCount val="33"/>
                <c:pt idx="0">
                  <c:v>0.96689303904900004</c:v>
                </c:pt>
                <c:pt idx="1">
                  <c:v>0.98301245753099997</c:v>
                </c:pt>
                <c:pt idx="2">
                  <c:v>0.97691500524599995</c:v>
                </c:pt>
                <c:pt idx="3">
                  <c:v>0.97053140096599999</c:v>
                </c:pt>
                <c:pt idx="4">
                  <c:v>0.96496815286600002</c:v>
                </c:pt>
                <c:pt idx="5">
                  <c:v>0.96744186046500003</c:v>
                </c:pt>
                <c:pt idx="6">
                  <c:v>0.95917085427100002</c:v>
                </c:pt>
                <c:pt idx="7">
                  <c:v>0.95263157894700001</c:v>
                </c:pt>
                <c:pt idx="8">
                  <c:v>0.96108291032100002</c:v>
                </c:pt>
                <c:pt idx="9">
                  <c:v>0.98313616914099999</c:v>
                </c:pt>
                <c:pt idx="10">
                  <c:v>0.95465686274499995</c:v>
                </c:pt>
                <c:pt idx="11">
                  <c:v>0.95674967234599995</c:v>
                </c:pt>
                <c:pt idx="12">
                  <c:v>0.96930533117899997</c:v>
                </c:pt>
                <c:pt idx="13">
                  <c:v>0.99055399540400002</c:v>
                </c:pt>
                <c:pt idx="14">
                  <c:v>0.97599199733200004</c:v>
                </c:pt>
                <c:pt idx="15">
                  <c:v>0.95601173020499997</c:v>
                </c:pt>
                <c:pt idx="16">
                  <c:v>0.97187500000000004</c:v>
                </c:pt>
                <c:pt idx="17">
                  <c:v>0.964226565087</c:v>
                </c:pt>
                <c:pt idx="18">
                  <c:v>0.96816976127300003</c:v>
                </c:pt>
                <c:pt idx="19">
                  <c:v>0.99041752224500001</c:v>
                </c:pt>
                <c:pt idx="20">
                  <c:v>0.94825819672099998</c:v>
                </c:pt>
                <c:pt idx="21">
                  <c:v>0.98128598848299997</c:v>
                </c:pt>
                <c:pt idx="22">
                  <c:v>0.98113207547100001</c:v>
                </c:pt>
                <c:pt idx="23">
                  <c:v>0.97937757780199997</c:v>
                </c:pt>
                <c:pt idx="24">
                  <c:v>0.96458333333299995</c:v>
                </c:pt>
                <c:pt idx="25">
                  <c:v>0.97804878048699995</c:v>
                </c:pt>
                <c:pt idx="26">
                  <c:v>0.98032356799300002</c:v>
                </c:pt>
                <c:pt idx="27">
                  <c:v>0.96560272699100003</c:v>
                </c:pt>
                <c:pt idx="28">
                  <c:v>0.97954790096800004</c:v>
                </c:pt>
                <c:pt idx="29">
                  <c:v>0.95481335952799995</c:v>
                </c:pt>
                <c:pt idx="30">
                  <c:v>0.923898531375</c:v>
                </c:pt>
                <c:pt idx="31">
                  <c:v>0.94860627177699997</c:v>
                </c:pt>
                <c:pt idx="32">
                  <c:v>0.96789587852400005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DB-434B-882E-E4AA2147D1FF}"/>
            </c:ext>
          </c:extLst>
        </c:ser>
        <c:ser>
          <c:idx val="3"/>
          <c:order val="3"/>
          <c:tx>
            <c:strRef>
              <c:f>Sheet1!$G$37</c:f>
              <c:strCache>
                <c:ptCount val="1"/>
                <c:pt idx="0">
                  <c:v>Jul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Sheet1!$G$38:$G$70</c:f>
              <c:numCache>
                <c:formatCode>0%</c:formatCode>
                <c:ptCount val="33"/>
                <c:pt idx="0">
                  <c:v>0.96276112624800003</c:v>
                </c:pt>
                <c:pt idx="1">
                  <c:v>0.971014492753</c:v>
                </c:pt>
                <c:pt idx="2">
                  <c:v>0.98112058465200003</c:v>
                </c:pt>
                <c:pt idx="3">
                  <c:v>0.96604938271600005</c:v>
                </c:pt>
                <c:pt idx="4">
                  <c:v>0.97325581395299998</c:v>
                </c:pt>
                <c:pt idx="5">
                  <c:v>0.95062836624699998</c:v>
                </c:pt>
                <c:pt idx="6">
                  <c:v>0.96</c:v>
                </c:pt>
                <c:pt idx="7">
                  <c:v>0.95922989807400005</c:v>
                </c:pt>
                <c:pt idx="8">
                  <c:v>0.94470774091599996</c:v>
                </c:pt>
                <c:pt idx="9">
                  <c:v>0.98760121457399996</c:v>
                </c:pt>
                <c:pt idx="10">
                  <c:v>0.937774524158</c:v>
                </c:pt>
                <c:pt idx="11">
                  <c:v>0.94970004614600001</c:v>
                </c:pt>
                <c:pt idx="12">
                  <c:v>0.98444647758399995</c:v>
                </c:pt>
                <c:pt idx="13">
                  <c:v>0.99060631938499999</c:v>
                </c:pt>
                <c:pt idx="14">
                  <c:v>0.96752816434699995</c:v>
                </c:pt>
                <c:pt idx="15">
                  <c:v>0.96087636932700005</c:v>
                </c:pt>
                <c:pt idx="16">
                  <c:v>0.96701754385899996</c:v>
                </c:pt>
                <c:pt idx="17">
                  <c:v>0.95115585384000001</c:v>
                </c:pt>
                <c:pt idx="18">
                  <c:v>0.95450917797199997</c:v>
                </c:pt>
                <c:pt idx="19">
                  <c:v>0.98605648909499999</c:v>
                </c:pt>
                <c:pt idx="20">
                  <c:v>0.94130434782600003</c:v>
                </c:pt>
                <c:pt idx="21">
                  <c:v>0.973520249221</c:v>
                </c:pt>
                <c:pt idx="22">
                  <c:v>0.97142857142799999</c:v>
                </c:pt>
                <c:pt idx="23">
                  <c:v>0.98136399682700004</c:v>
                </c:pt>
                <c:pt idx="24">
                  <c:v>0.96778711484500002</c:v>
                </c:pt>
                <c:pt idx="25">
                  <c:v>0.97750937109500002</c:v>
                </c:pt>
                <c:pt idx="26">
                  <c:v>0.97937177683999999</c:v>
                </c:pt>
                <c:pt idx="27">
                  <c:v>0.95792331184199997</c:v>
                </c:pt>
                <c:pt idx="28">
                  <c:v>0.98334290637499999</c:v>
                </c:pt>
                <c:pt idx="29">
                  <c:v>0.93980992608199998</c:v>
                </c:pt>
                <c:pt idx="30">
                  <c:v>0.92955326460400001</c:v>
                </c:pt>
                <c:pt idx="31">
                  <c:v>0.94761459307700002</c:v>
                </c:pt>
                <c:pt idx="32">
                  <c:v>0.960178970917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DB-434B-882E-E4AA2147D1FF}"/>
            </c:ext>
          </c:extLst>
        </c:ser>
        <c:ser>
          <c:idx val="4"/>
          <c:order val="4"/>
          <c:tx>
            <c:strRef>
              <c:f>Sheet1!$H$37</c:f>
              <c:strCache>
                <c:ptCount val="1"/>
                <c:pt idx="0">
                  <c:v>Aug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Sheet1!$H$38:$H$70</c:f>
              <c:numCache>
                <c:formatCode>0%</c:formatCode>
                <c:ptCount val="33"/>
                <c:pt idx="0">
                  <c:v>0.96380090497699999</c:v>
                </c:pt>
                <c:pt idx="1">
                  <c:v>0.97755960729299995</c:v>
                </c:pt>
                <c:pt idx="2">
                  <c:v>0.98411798071400003</c:v>
                </c:pt>
                <c:pt idx="3">
                  <c:v>0.96100564391900001</c:v>
                </c:pt>
                <c:pt idx="4">
                  <c:v>0.97762073026999996</c:v>
                </c:pt>
                <c:pt idx="5">
                  <c:v>0.95742725880500001</c:v>
                </c:pt>
                <c:pt idx="6">
                  <c:v>0.96421600520399997</c:v>
                </c:pt>
                <c:pt idx="7">
                  <c:v>0.96852300242099998</c:v>
                </c:pt>
                <c:pt idx="8">
                  <c:v>0.95306859205700001</c:v>
                </c:pt>
                <c:pt idx="9">
                  <c:v>0.98274030801900003</c:v>
                </c:pt>
                <c:pt idx="10">
                  <c:v>0.95073576455499997</c:v>
                </c:pt>
                <c:pt idx="11">
                  <c:v>0.96916488222599995</c:v>
                </c:pt>
                <c:pt idx="12">
                  <c:v>0.974489795918</c:v>
                </c:pt>
                <c:pt idx="13">
                  <c:v>0.99001663893500003</c:v>
                </c:pt>
                <c:pt idx="14">
                  <c:v>0.96399576420699995</c:v>
                </c:pt>
                <c:pt idx="15">
                  <c:v>0.97663551401799997</c:v>
                </c:pt>
                <c:pt idx="16">
                  <c:v>0.96986089644499995</c:v>
                </c:pt>
                <c:pt idx="17">
                  <c:v>0.95662905500700002</c:v>
                </c:pt>
                <c:pt idx="18">
                  <c:v>0.96715176715100004</c:v>
                </c:pt>
                <c:pt idx="19">
                  <c:v>0.990526714664</c:v>
                </c:pt>
                <c:pt idx="20">
                  <c:v>0.95891891891799996</c:v>
                </c:pt>
                <c:pt idx="21">
                  <c:v>0.983256351039</c:v>
                </c:pt>
                <c:pt idx="22">
                  <c:v>1</c:v>
                </c:pt>
                <c:pt idx="23">
                  <c:v>0.98290598290499998</c:v>
                </c:pt>
                <c:pt idx="24">
                  <c:v>0.96957065443900003</c:v>
                </c:pt>
                <c:pt idx="25">
                  <c:v>0.98362668849699997</c:v>
                </c:pt>
                <c:pt idx="26">
                  <c:v>0.98327759197300002</c:v>
                </c:pt>
                <c:pt idx="27">
                  <c:v>0.96440564136999996</c:v>
                </c:pt>
                <c:pt idx="28">
                  <c:v>0.97346698113200003</c:v>
                </c:pt>
                <c:pt idx="29">
                  <c:v>0.95452457510300004</c:v>
                </c:pt>
                <c:pt idx="30">
                  <c:v>0.944444444444</c:v>
                </c:pt>
                <c:pt idx="31">
                  <c:v>0.96143733567</c:v>
                </c:pt>
                <c:pt idx="32">
                  <c:v>0.96899224806200002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DB-434B-882E-E4AA2147D1FF}"/>
            </c:ext>
          </c:extLst>
        </c:ser>
        <c:ser>
          <c:idx val="5"/>
          <c:order val="5"/>
          <c:tx>
            <c:strRef>
              <c:f>Sheet1!$I$37</c:f>
              <c:strCache>
                <c:ptCount val="1"/>
                <c:pt idx="0">
                  <c:v>Sep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Sheet1!$I$38:$I$70</c:f>
              <c:numCache>
                <c:formatCode>0%</c:formatCode>
                <c:ptCount val="33"/>
                <c:pt idx="0">
                  <c:v>0.96292481977300004</c:v>
                </c:pt>
                <c:pt idx="1">
                  <c:v>0.97041420118300004</c:v>
                </c:pt>
                <c:pt idx="2">
                  <c:v>0.97079365079299995</c:v>
                </c:pt>
                <c:pt idx="3">
                  <c:v>0.96087171867200005</c:v>
                </c:pt>
                <c:pt idx="4">
                  <c:v>0.97748815165799996</c:v>
                </c:pt>
                <c:pt idx="5">
                  <c:v>0.96094750320099998</c:v>
                </c:pt>
                <c:pt idx="6">
                  <c:v>0.96274653031400004</c:v>
                </c:pt>
                <c:pt idx="7">
                  <c:v>0.95801259622099999</c:v>
                </c:pt>
                <c:pt idx="8">
                  <c:v>0.953871499176</c:v>
                </c:pt>
                <c:pt idx="9">
                  <c:v>0.98107163657499996</c:v>
                </c:pt>
                <c:pt idx="10">
                  <c:v>0.94394281414500003</c:v>
                </c:pt>
                <c:pt idx="11">
                  <c:v>0.96868787276299995</c:v>
                </c:pt>
                <c:pt idx="12">
                  <c:v>0.968271334792</c:v>
                </c:pt>
                <c:pt idx="13">
                  <c:v>0.98992981385400003</c:v>
                </c:pt>
                <c:pt idx="14">
                  <c:v>0.96303211351700002</c:v>
                </c:pt>
                <c:pt idx="15">
                  <c:v>0.97222222222200005</c:v>
                </c:pt>
                <c:pt idx="16">
                  <c:v>0.94716088328000003</c:v>
                </c:pt>
                <c:pt idx="17">
                  <c:v>0.95064935064900002</c:v>
                </c:pt>
                <c:pt idx="18">
                  <c:v>0.96217303822900002</c:v>
                </c:pt>
                <c:pt idx="19">
                  <c:v>0.99358717434800004</c:v>
                </c:pt>
                <c:pt idx="20">
                  <c:v>0.96267496111899997</c:v>
                </c:pt>
                <c:pt idx="21">
                  <c:v>0.98548486720100004</c:v>
                </c:pt>
                <c:pt idx="22">
                  <c:v>0.97916666666600005</c:v>
                </c:pt>
                <c:pt idx="23">
                  <c:v>0.97419052088199998</c:v>
                </c:pt>
                <c:pt idx="24">
                  <c:v>0.962926829268</c:v>
                </c:pt>
                <c:pt idx="25">
                  <c:v>0.98351648351599996</c:v>
                </c:pt>
                <c:pt idx="26">
                  <c:v>0.977745524915</c:v>
                </c:pt>
                <c:pt idx="27">
                  <c:v>0.96228179551100002</c:v>
                </c:pt>
                <c:pt idx="28">
                  <c:v>0.98676293622099998</c:v>
                </c:pt>
                <c:pt idx="29">
                  <c:v>0.94968246213899998</c:v>
                </c:pt>
                <c:pt idx="30">
                  <c:v>0.94358974358900005</c:v>
                </c:pt>
                <c:pt idx="31">
                  <c:v>0.95680345572299996</c:v>
                </c:pt>
                <c:pt idx="32">
                  <c:v>0.97151277013699999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1DB-434B-882E-E4AA2147D1FF}"/>
            </c:ext>
          </c:extLst>
        </c:ser>
        <c:ser>
          <c:idx val="6"/>
          <c:order val="6"/>
          <c:tx>
            <c:strRef>
              <c:f>Sheet1!$J$37</c:f>
              <c:strCache>
                <c:ptCount val="1"/>
                <c:pt idx="0">
                  <c:v>Oct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Sheet1!$J$38:$J$70</c:f>
              <c:numCache>
                <c:formatCode>0%</c:formatCode>
                <c:ptCount val="33"/>
                <c:pt idx="0">
                  <c:v>0.94390715667299996</c:v>
                </c:pt>
                <c:pt idx="1">
                  <c:v>0.96605374823099999</c:v>
                </c:pt>
                <c:pt idx="2">
                  <c:v>0.96993385447900005</c:v>
                </c:pt>
                <c:pt idx="3">
                  <c:v>0.94128440366900001</c:v>
                </c:pt>
                <c:pt idx="4">
                  <c:v>0.97505668934199996</c:v>
                </c:pt>
                <c:pt idx="5">
                  <c:v>0.95825305073800005</c:v>
                </c:pt>
                <c:pt idx="6">
                  <c:v>0.95680628272199997</c:v>
                </c:pt>
                <c:pt idx="7">
                  <c:v>0.95166780122500005</c:v>
                </c:pt>
                <c:pt idx="8">
                  <c:v>0.94704992435699997</c:v>
                </c:pt>
                <c:pt idx="9">
                  <c:v>0.98097502972600004</c:v>
                </c:pt>
                <c:pt idx="10">
                  <c:v>0.93463414634099995</c:v>
                </c:pt>
                <c:pt idx="11">
                  <c:v>0.95486600846199998</c:v>
                </c:pt>
                <c:pt idx="12">
                  <c:v>0.97244094488099997</c:v>
                </c:pt>
                <c:pt idx="13">
                  <c:v>0.98306622316199999</c:v>
                </c:pt>
                <c:pt idx="14">
                  <c:v>0.96319241982500003</c:v>
                </c:pt>
                <c:pt idx="15">
                  <c:v>0.964346349745</c:v>
                </c:pt>
                <c:pt idx="16">
                  <c:v>0.958147818343</c:v>
                </c:pt>
                <c:pt idx="17">
                  <c:v>0.95075295075199995</c:v>
                </c:pt>
                <c:pt idx="18">
                  <c:v>0.95227524972199995</c:v>
                </c:pt>
                <c:pt idx="19">
                  <c:v>0.98719356019000004</c:v>
                </c:pt>
                <c:pt idx="20">
                  <c:v>0.95751138087999998</c:v>
                </c:pt>
                <c:pt idx="21">
                  <c:v>0.98203221809100005</c:v>
                </c:pt>
                <c:pt idx="22">
                  <c:v>0.96396396396299999</c:v>
                </c:pt>
                <c:pt idx="23">
                  <c:v>0.97771587743699995</c:v>
                </c:pt>
                <c:pt idx="24">
                  <c:v>0.94221351616000004</c:v>
                </c:pt>
                <c:pt idx="25">
                  <c:v>0.98235685752299995</c:v>
                </c:pt>
                <c:pt idx="26">
                  <c:v>0.97148574287099998</c:v>
                </c:pt>
                <c:pt idx="27">
                  <c:v>0.96401572422100001</c:v>
                </c:pt>
                <c:pt idx="28">
                  <c:v>0.97591680350300003</c:v>
                </c:pt>
                <c:pt idx="29">
                  <c:v>0.94220183486200004</c:v>
                </c:pt>
                <c:pt idx="30">
                  <c:v>0.90998363338699995</c:v>
                </c:pt>
                <c:pt idx="31">
                  <c:v>0.94098712446300004</c:v>
                </c:pt>
                <c:pt idx="32">
                  <c:v>0.95254403131099996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1DB-434B-882E-E4AA2147D1FF}"/>
            </c:ext>
          </c:extLst>
        </c:ser>
        <c:ser>
          <c:idx val="7"/>
          <c:order val="7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1DB-434B-882E-E4AA2147D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301440"/>
        <c:axId val="32308608"/>
      </c:lineChart>
      <c:catAx>
        <c:axId val="32301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308608"/>
        <c:crosses val="autoZero"/>
        <c:auto val="1"/>
        <c:lblAlgn val="ctr"/>
        <c:lblOffset val="100"/>
        <c:noMultiLvlLbl val="0"/>
      </c:catAx>
      <c:valAx>
        <c:axId val="32308608"/>
        <c:scaling>
          <c:orientation val="minMax"/>
          <c:min val="0.8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2301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251630914224688"/>
          <c:y val="0.7186601536135252"/>
          <c:w val="0.50117741352274348"/>
          <c:h val="0.1650607588751692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1" i="0" baseline="0">
                <a:effectLst/>
              </a:rPr>
              <a:t>A/B 15 mins</a:t>
            </a:r>
            <a:endParaRPr lang="en-GB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321028119306959E-2"/>
          <c:y val="0.13936351706036745"/>
          <c:w val="0.87892838177415622"/>
          <c:h val="0.70748031496062991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Sheet1!$K$2:$K$34</c:f>
              <c:numCache>
                <c:formatCode>0%</c:formatCode>
                <c:ptCount val="33"/>
                <c:pt idx="0">
                  <c:v>0.96547525958514291</c:v>
                </c:pt>
                <c:pt idx="1">
                  <c:v>0.98017491465157136</c:v>
                </c:pt>
                <c:pt idx="2">
                  <c:v>0.97085064176085722</c:v>
                </c:pt>
                <c:pt idx="3">
                  <c:v>0.94301559989228578</c:v>
                </c:pt>
                <c:pt idx="4">
                  <c:v>0.96419514327342859</c:v>
                </c:pt>
                <c:pt idx="5">
                  <c:v>0.94161510356414269</c:v>
                </c:pt>
                <c:pt idx="6">
                  <c:v>0.94986489820842845</c:v>
                </c:pt>
                <c:pt idx="7">
                  <c:v>0.94226468259757146</c:v>
                </c:pt>
                <c:pt idx="8">
                  <c:v>0.95318869369471426</c:v>
                </c:pt>
                <c:pt idx="9">
                  <c:v>0.96863663684914292</c:v>
                </c:pt>
                <c:pt idx="10">
                  <c:v>0.89165139019799988</c:v>
                </c:pt>
                <c:pt idx="11">
                  <c:v>0.945167941688</c:v>
                </c:pt>
                <c:pt idx="12">
                  <c:v>0.97020783142942857</c:v>
                </c:pt>
                <c:pt idx="13">
                  <c:v>0.97605829420885726</c:v>
                </c:pt>
                <c:pt idx="14">
                  <c:v>0.95488451552457143</c:v>
                </c:pt>
                <c:pt idx="15">
                  <c:v>0.95531419777514304</c:v>
                </c:pt>
                <c:pt idx="16">
                  <c:v>0.96136029888100005</c:v>
                </c:pt>
                <c:pt idx="17">
                  <c:v>0.90941107247257136</c:v>
                </c:pt>
                <c:pt idx="18">
                  <c:v>0.94701430620400007</c:v>
                </c:pt>
                <c:pt idx="19">
                  <c:v>0.97629955068485708</c:v>
                </c:pt>
                <c:pt idx="20">
                  <c:v>0.91439824396442859</c:v>
                </c:pt>
                <c:pt idx="21">
                  <c:v>0.96442333460914298</c:v>
                </c:pt>
                <c:pt idx="22">
                  <c:v>0.94384869409885697</c:v>
                </c:pt>
                <c:pt idx="23">
                  <c:v>0.95494026901214291</c:v>
                </c:pt>
                <c:pt idx="24">
                  <c:v>0.95846806991114275</c:v>
                </c:pt>
                <c:pt idx="25">
                  <c:v>0.97091586162114285</c:v>
                </c:pt>
                <c:pt idx="26">
                  <c:v>0.96969055131557147</c:v>
                </c:pt>
                <c:pt idx="27">
                  <c:v>0.93089770341185729</c:v>
                </c:pt>
                <c:pt idx="28">
                  <c:v>0.96265974669842858</c:v>
                </c:pt>
                <c:pt idx="29">
                  <c:v>0.91219481484942844</c:v>
                </c:pt>
                <c:pt idx="30">
                  <c:v>0.9086241006565714</c:v>
                </c:pt>
                <c:pt idx="31">
                  <c:v>0.93824364379671432</c:v>
                </c:pt>
                <c:pt idx="32">
                  <c:v>0.94105962952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3C-47FE-B6B4-BDEC92271762}"/>
            </c:ext>
          </c:extLst>
        </c:ser>
        <c:ser>
          <c:idx val="1"/>
          <c:order val="1"/>
          <c:tx>
            <c:strRef>
              <c:f>Sheet1!$L$1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Sheet1!$L$2:$L$34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3C-47FE-B6B4-BDEC92271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691840"/>
        <c:axId val="180026752"/>
      </c:lineChart>
      <c:catAx>
        <c:axId val="176691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0026752"/>
        <c:crosses val="autoZero"/>
        <c:auto val="1"/>
        <c:lblAlgn val="ctr"/>
        <c:lblOffset val="100"/>
        <c:noMultiLvlLbl val="0"/>
      </c:catAx>
      <c:valAx>
        <c:axId val="1800267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6691840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9111590480038009"/>
          <c:y val="0.64594041906377864"/>
          <c:w val="8.1613728584023798E-2"/>
          <c:h val="0.1623606140141573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321028119306959E-2"/>
          <c:y val="0.13936351706036745"/>
          <c:w val="0.87892838177415622"/>
          <c:h val="0.70748031496062991"/>
        </c:manualLayout>
      </c:layout>
      <c:lineChart>
        <c:grouping val="standard"/>
        <c:varyColors val="0"/>
        <c:ser>
          <c:idx val="0"/>
          <c:order val="0"/>
          <c:tx>
            <c:strRef>
              <c:f>Sheet1!$K$37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Sheet1!$K$38:$K$70</c:f>
              <c:numCache>
                <c:formatCode>0%</c:formatCode>
                <c:ptCount val="33"/>
                <c:pt idx="0">
                  <c:v>0.96275877670900001</c:v>
                </c:pt>
                <c:pt idx="1">
                  <c:v>0.97288079607099998</c:v>
                </c:pt>
                <c:pt idx="2">
                  <c:v>0.97583290604642858</c:v>
                </c:pt>
                <c:pt idx="3">
                  <c:v>0.96252639064857148</c:v>
                </c:pt>
                <c:pt idx="4">
                  <c:v>0.97444986363499997</c:v>
                </c:pt>
                <c:pt idx="5">
                  <c:v>0.96265611077585711</c:v>
                </c:pt>
                <c:pt idx="6">
                  <c:v>0.96017680329514288</c:v>
                </c:pt>
                <c:pt idx="7">
                  <c:v>0.95984462877057131</c:v>
                </c:pt>
                <c:pt idx="8">
                  <c:v>0.94786436586100009</c:v>
                </c:pt>
                <c:pt idx="9">
                  <c:v>0.98373139628542849</c:v>
                </c:pt>
                <c:pt idx="10">
                  <c:v>0.94814966237299991</c:v>
                </c:pt>
                <c:pt idx="11">
                  <c:v>0.96462991828328559</c:v>
                </c:pt>
                <c:pt idx="12">
                  <c:v>0.97582371395299994</c:v>
                </c:pt>
                <c:pt idx="13">
                  <c:v>0.98769786269485726</c:v>
                </c:pt>
                <c:pt idx="14">
                  <c:v>0.96652695791528576</c:v>
                </c:pt>
                <c:pt idx="15">
                  <c:v>0.96487156995457135</c:v>
                </c:pt>
                <c:pt idx="16">
                  <c:v>0.96610848547999983</c:v>
                </c:pt>
                <c:pt idx="17">
                  <c:v>0.95731941072000004</c:v>
                </c:pt>
                <c:pt idx="18">
                  <c:v>0.96576937264857154</c:v>
                </c:pt>
                <c:pt idx="19">
                  <c:v>0.98999020965114271</c:v>
                </c:pt>
                <c:pt idx="20">
                  <c:v>0.9553514016641429</c:v>
                </c:pt>
                <c:pt idx="21">
                  <c:v>0.98063636344000005</c:v>
                </c:pt>
                <c:pt idx="22">
                  <c:v>0.97839634946828569</c:v>
                </c:pt>
                <c:pt idx="23">
                  <c:v>0.97971680696385721</c:v>
                </c:pt>
                <c:pt idx="24">
                  <c:v>0.96197490379314299</c:v>
                </c:pt>
                <c:pt idx="25">
                  <c:v>0.98073427944999991</c:v>
                </c:pt>
                <c:pt idx="26">
                  <c:v>0.98064327067785706</c:v>
                </c:pt>
                <c:pt idx="27">
                  <c:v>0.96430699864585723</c:v>
                </c:pt>
                <c:pt idx="28">
                  <c:v>0.97928419804957134</c:v>
                </c:pt>
                <c:pt idx="29">
                  <c:v>0.95205430169342864</c:v>
                </c:pt>
                <c:pt idx="30">
                  <c:v>0.93028097010871424</c:v>
                </c:pt>
                <c:pt idx="31">
                  <c:v>0.9541448863837142</c:v>
                </c:pt>
                <c:pt idx="32">
                  <c:v>0.96887844501528575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8-4D7D-A858-52025872AE0A}"/>
            </c:ext>
          </c:extLst>
        </c:ser>
        <c:ser>
          <c:idx val="1"/>
          <c:order val="1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E8-4D7D-A858-52025872A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30912"/>
        <c:axId val="33032448"/>
      </c:lineChart>
      <c:catAx>
        <c:axId val="33030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3032448"/>
        <c:crosses val="autoZero"/>
        <c:auto val="1"/>
        <c:lblAlgn val="ctr"/>
        <c:lblOffset val="100"/>
        <c:noMultiLvlLbl val="0"/>
      </c:catAx>
      <c:valAx>
        <c:axId val="330324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3030912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9111590480038009"/>
          <c:y val="0.64594041906377864"/>
          <c:w val="8.1613728584023798E-2"/>
          <c:h val="0.1623606140141573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33965244865722E-2"/>
          <c:y val="8.2210228308617392E-2"/>
          <c:w val="0.84752076414851329"/>
          <c:h val="0.74897128684602499"/>
        </c:manualLayout>
      </c:layout>
      <c:lineChart>
        <c:grouping val="standard"/>
        <c:varyColors val="0"/>
        <c:ser>
          <c:idx val="0"/>
          <c:order val="0"/>
          <c:val>
            <c:numRef>
              <c:f>AVERAGES!#REF!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AVERAGES!#REF!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AVERAGES!#REF!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8D9-4E1B-82EF-33D2D7B1D092}"/>
            </c:ext>
          </c:extLst>
        </c:ser>
        <c:ser>
          <c:idx val="1"/>
          <c:order val="1"/>
          <c:val>
            <c:numRef>
              <c:f>AVERAGES!#REF!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AVERAGES!#REF!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AVERAGES!#REF!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8D9-4E1B-82EF-33D2D7B1D092}"/>
            </c:ext>
          </c:extLst>
        </c:ser>
        <c:ser>
          <c:idx val="2"/>
          <c:order val="2"/>
          <c:val>
            <c:numRef>
              <c:f>AVERAGES!#REF!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AVERAGES!#REF!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AVERAGES!#REF!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C8D9-4E1B-82EF-33D2D7B1D092}"/>
            </c:ext>
          </c:extLst>
        </c:ser>
        <c:ser>
          <c:idx val="3"/>
          <c:order val="3"/>
          <c:val>
            <c:numRef>
              <c:f>AVERAGES!#REF!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AVERAGES!#REF!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AVERAGES!#REF!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C8D9-4E1B-82EF-33D2D7B1D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54336"/>
        <c:axId val="38655872"/>
      </c:lineChart>
      <c:catAx>
        <c:axId val="38654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655872"/>
        <c:crosses val="autoZero"/>
        <c:auto val="1"/>
        <c:lblAlgn val="ctr"/>
        <c:lblOffset val="100"/>
        <c:noMultiLvlLbl val="0"/>
      </c:catAx>
      <c:valAx>
        <c:axId val="38655872"/>
        <c:scaling>
          <c:orientation val="minMax"/>
          <c:min val="0.88000000000000012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654336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36745257553706268"/>
          <c:y val="1.9061653990498938E-2"/>
          <c:w val="0.33992451891380876"/>
          <c:h val="5.125671217703291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8"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A/B 15 mins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022055659875091E-2"/>
          <c:y val="9.2057482154898701E-2"/>
          <c:w val="0.93350131862558761"/>
          <c:h val="0.85327440842251245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Apr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Sheet1!$D$2:$D$34</c:f>
              <c:numCache>
                <c:formatCode>0%</c:formatCode>
                <c:ptCount val="33"/>
                <c:pt idx="0">
                  <c:v>0.97623762376199996</c:v>
                </c:pt>
                <c:pt idx="1">
                  <c:v>0.98262243285899997</c:v>
                </c:pt>
                <c:pt idx="2">
                  <c:v>0.97519582245400005</c:v>
                </c:pt>
                <c:pt idx="3">
                  <c:v>0.94943820224700004</c:v>
                </c:pt>
                <c:pt idx="4">
                  <c:v>0.97191011235900004</c:v>
                </c:pt>
                <c:pt idx="5">
                  <c:v>0.964601769911</c:v>
                </c:pt>
                <c:pt idx="6">
                  <c:v>0.94901506373099997</c:v>
                </c:pt>
                <c:pt idx="7">
                  <c:v>0.94380853277800003</c:v>
                </c:pt>
                <c:pt idx="8">
                  <c:v>0.97804878048699995</c:v>
                </c:pt>
                <c:pt idx="9">
                  <c:v>0.97368421052599996</c:v>
                </c:pt>
                <c:pt idx="10">
                  <c:v>0.93711656441699998</c:v>
                </c:pt>
                <c:pt idx="11">
                  <c:v>0.95405669599200005</c:v>
                </c:pt>
                <c:pt idx="12">
                  <c:v>0.98377752027800003</c:v>
                </c:pt>
                <c:pt idx="13">
                  <c:v>0.97623762376199996</c:v>
                </c:pt>
                <c:pt idx="14">
                  <c:v>0.97155688622699998</c:v>
                </c:pt>
                <c:pt idx="15">
                  <c:v>0.96006144393199999</c:v>
                </c:pt>
                <c:pt idx="16">
                  <c:v>0.96881091617899995</c:v>
                </c:pt>
                <c:pt idx="17">
                  <c:v>0.94562446898800001</c:v>
                </c:pt>
                <c:pt idx="18">
                  <c:v>0.96821071752900001</c:v>
                </c:pt>
                <c:pt idx="19">
                  <c:v>0.98355263157799999</c:v>
                </c:pt>
                <c:pt idx="20">
                  <c:v>0.92671394798999995</c:v>
                </c:pt>
                <c:pt idx="21">
                  <c:v>0.97463768115899996</c:v>
                </c:pt>
                <c:pt idx="22">
                  <c:v>1</c:v>
                </c:pt>
                <c:pt idx="23">
                  <c:v>0.96167883211600003</c:v>
                </c:pt>
                <c:pt idx="24">
                  <c:v>0.97458893871399999</c:v>
                </c:pt>
                <c:pt idx="25">
                  <c:v>0.98117839607199997</c:v>
                </c:pt>
                <c:pt idx="26">
                  <c:v>0.97623762376199996</c:v>
                </c:pt>
                <c:pt idx="27">
                  <c:v>0.94853523357000002</c:v>
                </c:pt>
                <c:pt idx="28">
                  <c:v>0.95462794918299998</c:v>
                </c:pt>
                <c:pt idx="29">
                  <c:v>0.943422913719</c:v>
                </c:pt>
                <c:pt idx="30">
                  <c:v>0.91544117647000001</c:v>
                </c:pt>
                <c:pt idx="31">
                  <c:v>0.94977168949699997</c:v>
                </c:pt>
                <c:pt idx="32">
                  <c:v>0.97894736842100005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35-4590-8B3A-44C01F11448D}"/>
            </c:ext>
          </c:extLst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May 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Sheet1!$E$2:$E$34</c:f>
              <c:numCache>
                <c:formatCode>0%</c:formatCode>
                <c:ptCount val="33"/>
                <c:pt idx="0">
                  <c:v>0.969645868465</c:v>
                </c:pt>
                <c:pt idx="1">
                  <c:v>0.97720797720700003</c:v>
                </c:pt>
                <c:pt idx="2">
                  <c:v>0.95908543922900003</c:v>
                </c:pt>
                <c:pt idx="3">
                  <c:v>0.95675198587800003</c:v>
                </c:pt>
                <c:pt idx="4">
                  <c:v>0.98564593301400005</c:v>
                </c:pt>
                <c:pt idx="5">
                  <c:v>0.95759312320900003</c:v>
                </c:pt>
                <c:pt idx="6">
                  <c:v>0.95232815964499995</c:v>
                </c:pt>
                <c:pt idx="7">
                  <c:v>0.95710681244700002</c:v>
                </c:pt>
                <c:pt idx="8">
                  <c:v>0.96405919661700001</c:v>
                </c:pt>
                <c:pt idx="9">
                  <c:v>0.97341673182099997</c:v>
                </c:pt>
                <c:pt idx="10">
                  <c:v>0.90970654627500003</c:v>
                </c:pt>
                <c:pt idx="11">
                  <c:v>0.96206533192800003</c:v>
                </c:pt>
                <c:pt idx="12">
                  <c:v>0.974146845915</c:v>
                </c:pt>
                <c:pt idx="13">
                  <c:v>0.97524429967399995</c:v>
                </c:pt>
                <c:pt idx="14">
                  <c:v>0.95019157088100004</c:v>
                </c:pt>
                <c:pt idx="15">
                  <c:v>0.97243107769399995</c:v>
                </c:pt>
                <c:pt idx="16">
                  <c:v>0.97939914162999997</c:v>
                </c:pt>
                <c:pt idx="17">
                  <c:v>0.928341384863</c:v>
                </c:pt>
                <c:pt idx="18">
                  <c:v>0.96709470304900003</c:v>
                </c:pt>
                <c:pt idx="19">
                  <c:v>0.97934200458999998</c:v>
                </c:pt>
                <c:pt idx="20">
                  <c:v>0.92827442827399997</c:v>
                </c:pt>
                <c:pt idx="21">
                  <c:v>0.961898395721</c:v>
                </c:pt>
                <c:pt idx="22">
                  <c:v>0.91803278688500001</c:v>
                </c:pt>
                <c:pt idx="23">
                  <c:v>0.954657873042</c:v>
                </c:pt>
                <c:pt idx="24">
                  <c:v>0.95288461538400004</c:v>
                </c:pt>
                <c:pt idx="25">
                  <c:v>0.97254004576599995</c:v>
                </c:pt>
                <c:pt idx="26">
                  <c:v>0.97981366459599994</c:v>
                </c:pt>
                <c:pt idx="27">
                  <c:v>0.933988764044</c:v>
                </c:pt>
                <c:pt idx="28">
                  <c:v>0.95773457311900001</c:v>
                </c:pt>
                <c:pt idx="29">
                  <c:v>0.93364377182699998</c:v>
                </c:pt>
                <c:pt idx="30">
                  <c:v>0.91414141414100003</c:v>
                </c:pt>
                <c:pt idx="31">
                  <c:v>0.91220850480100002</c:v>
                </c:pt>
                <c:pt idx="32">
                  <c:v>0.95840867992699996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35-4590-8B3A-44C01F11448D}"/>
            </c:ext>
          </c:extLst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Jun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Sheet1!$F$2:$F$34</c:f>
              <c:numCache>
                <c:formatCode>0%</c:formatCode>
                <c:ptCount val="33"/>
                <c:pt idx="0">
                  <c:v>0.969273743016</c:v>
                </c:pt>
                <c:pt idx="1">
                  <c:v>0.97790055248600005</c:v>
                </c:pt>
                <c:pt idx="2">
                  <c:v>0.969504447268</c:v>
                </c:pt>
                <c:pt idx="3">
                  <c:v>0.94065544729799999</c:v>
                </c:pt>
                <c:pt idx="4">
                  <c:v>0.96889580093299998</c:v>
                </c:pt>
                <c:pt idx="5">
                  <c:v>0.94414414414400005</c:v>
                </c:pt>
                <c:pt idx="6">
                  <c:v>0.94979079497899999</c:v>
                </c:pt>
                <c:pt idx="7">
                  <c:v>0.95367847411399997</c:v>
                </c:pt>
                <c:pt idx="8">
                  <c:v>0.97257383966199995</c:v>
                </c:pt>
                <c:pt idx="9">
                  <c:v>0.96969696969600006</c:v>
                </c:pt>
                <c:pt idx="10">
                  <c:v>0.89111111111100005</c:v>
                </c:pt>
                <c:pt idx="11">
                  <c:v>0.94866071428499998</c:v>
                </c:pt>
                <c:pt idx="12">
                  <c:v>0.95872641509400003</c:v>
                </c:pt>
                <c:pt idx="13">
                  <c:v>0.97421981004000002</c:v>
                </c:pt>
                <c:pt idx="14">
                  <c:v>0.96464309539600002</c:v>
                </c:pt>
                <c:pt idx="15">
                  <c:v>0.950892857142</c:v>
                </c:pt>
                <c:pt idx="16">
                  <c:v>0.95648464163799995</c:v>
                </c:pt>
                <c:pt idx="17">
                  <c:v>0.91093749999999996</c:v>
                </c:pt>
                <c:pt idx="18">
                  <c:v>0.93157894736799995</c:v>
                </c:pt>
                <c:pt idx="19">
                  <c:v>0.97174721189500002</c:v>
                </c:pt>
                <c:pt idx="20">
                  <c:v>0.89732620320800005</c:v>
                </c:pt>
                <c:pt idx="21">
                  <c:v>0.96772068511099996</c:v>
                </c:pt>
                <c:pt idx="22">
                  <c:v>0.984375</c:v>
                </c:pt>
                <c:pt idx="23">
                  <c:v>0.940794809407</c:v>
                </c:pt>
                <c:pt idx="24">
                  <c:v>0.95803480040900002</c:v>
                </c:pt>
                <c:pt idx="25">
                  <c:v>0.96952224052699998</c:v>
                </c:pt>
                <c:pt idx="26">
                  <c:v>0.96</c:v>
                </c:pt>
                <c:pt idx="27">
                  <c:v>0.92346570397100003</c:v>
                </c:pt>
                <c:pt idx="28">
                  <c:v>0.96385542168600002</c:v>
                </c:pt>
                <c:pt idx="29">
                  <c:v>0.88835534213599998</c:v>
                </c:pt>
                <c:pt idx="30">
                  <c:v>0.89358108108099998</c:v>
                </c:pt>
                <c:pt idx="31">
                  <c:v>0.93333333333299995</c:v>
                </c:pt>
                <c:pt idx="32">
                  <c:v>0.94310511089600002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35-4590-8B3A-44C01F11448D}"/>
            </c:ext>
          </c:extLst>
        </c:ser>
        <c:ser>
          <c:idx val="3"/>
          <c:order val="3"/>
          <c:tx>
            <c:strRef>
              <c:f>Sheet1!$G$1</c:f>
              <c:strCache>
                <c:ptCount val="1"/>
                <c:pt idx="0">
                  <c:v>Jul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Sheet1!$G$2:$G$34</c:f>
              <c:numCache>
                <c:formatCode>0%</c:formatCode>
                <c:ptCount val="33"/>
                <c:pt idx="0">
                  <c:v>0.95865633074900003</c:v>
                </c:pt>
                <c:pt idx="1">
                  <c:v>0.98005319148900005</c:v>
                </c:pt>
                <c:pt idx="2">
                  <c:v>0.97522816166799997</c:v>
                </c:pt>
                <c:pt idx="3">
                  <c:v>0.93870696893299999</c:v>
                </c:pt>
                <c:pt idx="4">
                  <c:v>0.96399345335499997</c:v>
                </c:pt>
                <c:pt idx="5">
                  <c:v>0.92210144927500004</c:v>
                </c:pt>
                <c:pt idx="6">
                  <c:v>0.952952952952</c:v>
                </c:pt>
                <c:pt idx="7">
                  <c:v>0.94727891156400001</c:v>
                </c:pt>
                <c:pt idx="8">
                  <c:v>0.93518518518500005</c:v>
                </c:pt>
                <c:pt idx="9">
                  <c:v>0.96525096524999998</c:v>
                </c:pt>
                <c:pt idx="10">
                  <c:v>0.88111361926200005</c:v>
                </c:pt>
                <c:pt idx="11">
                  <c:v>0.91779279279199999</c:v>
                </c:pt>
                <c:pt idx="12">
                  <c:v>0.97290930506399997</c:v>
                </c:pt>
                <c:pt idx="13">
                  <c:v>0.97691197691099996</c:v>
                </c:pt>
                <c:pt idx="14">
                  <c:v>0.952082144894</c:v>
                </c:pt>
                <c:pt idx="15">
                  <c:v>0.96237337192399997</c:v>
                </c:pt>
                <c:pt idx="16">
                  <c:v>0.95398520953099997</c:v>
                </c:pt>
                <c:pt idx="17">
                  <c:v>0.89845653939799996</c:v>
                </c:pt>
                <c:pt idx="18">
                  <c:v>0.92991913746599997</c:v>
                </c:pt>
                <c:pt idx="19">
                  <c:v>0.97435897435800001</c:v>
                </c:pt>
                <c:pt idx="20">
                  <c:v>0.89628180039100003</c:v>
                </c:pt>
                <c:pt idx="21">
                  <c:v>0.95604395604299997</c:v>
                </c:pt>
                <c:pt idx="22">
                  <c:v>0.91304347825999999</c:v>
                </c:pt>
                <c:pt idx="23">
                  <c:v>0.95092518101300005</c:v>
                </c:pt>
                <c:pt idx="24">
                  <c:v>0.95831134564599996</c:v>
                </c:pt>
                <c:pt idx="25">
                  <c:v>0.97076023391800004</c:v>
                </c:pt>
                <c:pt idx="26">
                  <c:v>0.97337770382599997</c:v>
                </c:pt>
                <c:pt idx="27">
                  <c:v>0.91420727522300005</c:v>
                </c:pt>
                <c:pt idx="28">
                  <c:v>0.95599250936299995</c:v>
                </c:pt>
                <c:pt idx="29">
                  <c:v>0.89149888143099998</c:v>
                </c:pt>
                <c:pt idx="30">
                  <c:v>0.89508196721300004</c:v>
                </c:pt>
                <c:pt idx="31">
                  <c:v>0.94460227272700004</c:v>
                </c:pt>
                <c:pt idx="32">
                  <c:v>0.92985781990500005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35-4590-8B3A-44C01F11448D}"/>
            </c:ext>
          </c:extLst>
        </c:ser>
        <c:ser>
          <c:idx val="4"/>
          <c:order val="4"/>
          <c:tx>
            <c:strRef>
              <c:f>Sheet1!$H$1</c:f>
              <c:strCache>
                <c:ptCount val="1"/>
                <c:pt idx="0">
                  <c:v>Aug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Sheet1!$H$2:$H$34</c:f>
              <c:numCache>
                <c:formatCode>0%</c:formatCode>
                <c:ptCount val="33"/>
                <c:pt idx="0">
                  <c:v>0.96098953377700003</c:v>
                </c:pt>
                <c:pt idx="1">
                  <c:v>0.97826086956500002</c:v>
                </c:pt>
                <c:pt idx="2">
                  <c:v>0.97456492637199998</c:v>
                </c:pt>
                <c:pt idx="3">
                  <c:v>0.94617563739300004</c:v>
                </c:pt>
                <c:pt idx="4">
                  <c:v>0.94685039370000001</c:v>
                </c:pt>
                <c:pt idx="5">
                  <c:v>0.94201183431900004</c:v>
                </c:pt>
                <c:pt idx="6">
                  <c:v>0.96170212765899998</c:v>
                </c:pt>
                <c:pt idx="7">
                  <c:v>0.95539419087099997</c:v>
                </c:pt>
                <c:pt idx="8">
                  <c:v>0.92790697674400002</c:v>
                </c:pt>
                <c:pt idx="9">
                  <c:v>0.97372881355899998</c:v>
                </c:pt>
                <c:pt idx="10">
                  <c:v>0.88057190916700001</c:v>
                </c:pt>
                <c:pt idx="11">
                  <c:v>0.94273594909799996</c:v>
                </c:pt>
                <c:pt idx="12">
                  <c:v>0.97362869198299995</c:v>
                </c:pt>
                <c:pt idx="13">
                  <c:v>0.98141263940500001</c:v>
                </c:pt>
                <c:pt idx="14">
                  <c:v>0.935689045936</c:v>
                </c:pt>
                <c:pt idx="15">
                  <c:v>0.95789473684199999</c:v>
                </c:pt>
                <c:pt idx="16">
                  <c:v>0.95793901156600003</c:v>
                </c:pt>
                <c:pt idx="17">
                  <c:v>0.90232974910300001</c:v>
                </c:pt>
                <c:pt idx="18">
                  <c:v>0.95031616982800005</c:v>
                </c:pt>
                <c:pt idx="19">
                  <c:v>0.97621070518200004</c:v>
                </c:pt>
                <c:pt idx="20">
                  <c:v>0.91022727272699999</c:v>
                </c:pt>
                <c:pt idx="21">
                  <c:v>0.966393442622</c:v>
                </c:pt>
                <c:pt idx="22">
                  <c:v>0.90476190476100005</c:v>
                </c:pt>
                <c:pt idx="23">
                  <c:v>0.95755968169700001</c:v>
                </c:pt>
                <c:pt idx="24">
                  <c:v>0.96586227192399998</c:v>
                </c:pt>
                <c:pt idx="25">
                  <c:v>0.96640826873300001</c:v>
                </c:pt>
                <c:pt idx="26">
                  <c:v>0.97502312673400005</c:v>
                </c:pt>
                <c:pt idx="27">
                  <c:v>0.92385786802000003</c:v>
                </c:pt>
                <c:pt idx="28">
                  <c:v>0.97297297297200003</c:v>
                </c:pt>
                <c:pt idx="29">
                  <c:v>0.92082825822100001</c:v>
                </c:pt>
                <c:pt idx="30">
                  <c:v>0.92730496453900002</c:v>
                </c:pt>
                <c:pt idx="31">
                  <c:v>0.95356550580400001</c:v>
                </c:pt>
                <c:pt idx="32">
                  <c:v>0.93304535637099995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35-4590-8B3A-44C01F11448D}"/>
            </c:ext>
          </c:extLst>
        </c:ser>
        <c:ser>
          <c:idx val="5"/>
          <c:order val="5"/>
          <c:tx>
            <c:strRef>
              <c:f>Sheet1!$I$1</c:f>
              <c:strCache>
                <c:ptCount val="1"/>
                <c:pt idx="0">
                  <c:v>Sep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Sheet1!$I$2:$I$34</c:f>
              <c:numCache>
                <c:formatCode>0%</c:formatCode>
                <c:ptCount val="33"/>
                <c:pt idx="0">
                  <c:v>0.96030977734699996</c:v>
                </c:pt>
                <c:pt idx="1">
                  <c:v>0.98130841121400003</c:v>
                </c:pt>
                <c:pt idx="2">
                  <c:v>0.96933333333299998</c:v>
                </c:pt>
                <c:pt idx="3">
                  <c:v>0.92687224669599999</c:v>
                </c:pt>
                <c:pt idx="4">
                  <c:v>0.94816053511700005</c:v>
                </c:pt>
                <c:pt idx="5">
                  <c:v>0.92848020434199996</c:v>
                </c:pt>
                <c:pt idx="6">
                  <c:v>0.94915254237199997</c:v>
                </c:pt>
                <c:pt idx="7">
                  <c:v>0.93087557603600002</c:v>
                </c:pt>
                <c:pt idx="8">
                  <c:v>0.94919168591199998</c:v>
                </c:pt>
                <c:pt idx="9">
                  <c:v>0.96733668341699997</c:v>
                </c:pt>
                <c:pt idx="10">
                  <c:v>0.864144453998</c:v>
                </c:pt>
                <c:pt idx="11">
                  <c:v>0.94158075601299995</c:v>
                </c:pt>
                <c:pt idx="12">
                  <c:v>0.96286811779699999</c:v>
                </c:pt>
                <c:pt idx="13">
                  <c:v>0.96967340590899997</c:v>
                </c:pt>
                <c:pt idx="14">
                  <c:v>0.95784883720900005</c:v>
                </c:pt>
                <c:pt idx="15">
                  <c:v>0.93591905564900002</c:v>
                </c:pt>
                <c:pt idx="16">
                  <c:v>0.95807770961100003</c:v>
                </c:pt>
                <c:pt idx="17">
                  <c:v>0.90089197224899997</c:v>
                </c:pt>
                <c:pt idx="18">
                  <c:v>0.93727272727199995</c:v>
                </c:pt>
                <c:pt idx="19">
                  <c:v>0.97833935017999996</c:v>
                </c:pt>
                <c:pt idx="20">
                  <c:v>0.915522703273</c:v>
                </c:pt>
                <c:pt idx="21">
                  <c:v>0.96744574290399998</c:v>
                </c:pt>
                <c:pt idx="22">
                  <c:v>0.91304347825999999</c:v>
                </c:pt>
                <c:pt idx="23">
                  <c:v>0.956204379562</c:v>
                </c:pt>
                <c:pt idx="24">
                  <c:v>0.95142378559399998</c:v>
                </c:pt>
                <c:pt idx="25">
                  <c:v>0.97292724196199998</c:v>
                </c:pt>
                <c:pt idx="26">
                  <c:v>0.97421434327099998</c:v>
                </c:pt>
                <c:pt idx="27">
                  <c:v>0.95058997050100003</c:v>
                </c:pt>
                <c:pt idx="28">
                  <c:v>0.96038647342899996</c:v>
                </c:pt>
                <c:pt idx="29">
                  <c:v>0.90170380078599999</c:v>
                </c:pt>
                <c:pt idx="30">
                  <c:v>0.90869565217299997</c:v>
                </c:pt>
                <c:pt idx="31">
                  <c:v>0.93992932862099998</c:v>
                </c:pt>
                <c:pt idx="32">
                  <c:v>0.90948275862000005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335-4590-8B3A-44C01F11448D}"/>
            </c:ext>
          </c:extLst>
        </c:ser>
        <c:ser>
          <c:idx val="6"/>
          <c:order val="6"/>
          <c:tx>
            <c:strRef>
              <c:f>Sheet1!$J$1</c:f>
              <c:strCache>
                <c:ptCount val="1"/>
                <c:pt idx="0">
                  <c:v>Oct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Sheet1!$J$2:$J$34</c:f>
              <c:numCache>
                <c:formatCode>0%</c:formatCode>
                <c:ptCount val="33"/>
                <c:pt idx="0">
                  <c:v>0.96321393998000004</c:v>
                </c:pt>
                <c:pt idx="1">
                  <c:v>0.98387096774100002</c:v>
                </c:pt>
                <c:pt idx="2">
                  <c:v>0.97304236200200001</c:v>
                </c:pt>
                <c:pt idx="3">
                  <c:v>0.94250871080099996</c:v>
                </c:pt>
                <c:pt idx="4">
                  <c:v>0.96390977443600001</c:v>
                </c:pt>
                <c:pt idx="5">
                  <c:v>0.93237319974900001</c:v>
                </c:pt>
                <c:pt idx="6">
                  <c:v>0.93411264612099998</c:v>
                </c:pt>
                <c:pt idx="7">
                  <c:v>0.90771028037299994</c:v>
                </c:pt>
                <c:pt idx="8">
                  <c:v>0.94535519125599998</c:v>
                </c:pt>
                <c:pt idx="9">
                  <c:v>0.95734208367499996</c:v>
                </c:pt>
                <c:pt idx="10">
                  <c:v>0.87779552715599996</c:v>
                </c:pt>
                <c:pt idx="11">
                  <c:v>0.94928335170800004</c:v>
                </c:pt>
                <c:pt idx="12">
                  <c:v>0.96539792387500001</c:v>
                </c:pt>
                <c:pt idx="13">
                  <c:v>0.97870830376100004</c:v>
                </c:pt>
                <c:pt idx="14">
                  <c:v>0.95218002812900004</c:v>
                </c:pt>
                <c:pt idx="15">
                  <c:v>0.94762684124300001</c:v>
                </c:pt>
                <c:pt idx="16">
                  <c:v>0.95482546201200003</c:v>
                </c:pt>
                <c:pt idx="17">
                  <c:v>0.87929589270700004</c:v>
                </c:pt>
                <c:pt idx="18">
                  <c:v>0.94470774091599996</c:v>
                </c:pt>
                <c:pt idx="19">
                  <c:v>0.97054597701099998</c:v>
                </c:pt>
                <c:pt idx="20">
                  <c:v>0.92644135188800003</c:v>
                </c:pt>
                <c:pt idx="21">
                  <c:v>0.956823438704</c:v>
                </c:pt>
                <c:pt idx="22">
                  <c:v>0.97368421052599996</c:v>
                </c:pt>
                <c:pt idx="23">
                  <c:v>0.96276112624800003</c:v>
                </c:pt>
                <c:pt idx="24">
                  <c:v>0.94817073170699995</c:v>
                </c:pt>
                <c:pt idx="25">
                  <c:v>0.96307460437000003</c:v>
                </c:pt>
                <c:pt idx="26">
                  <c:v>0.94916739701999997</c:v>
                </c:pt>
                <c:pt idx="27">
                  <c:v>0.921639108554</c:v>
                </c:pt>
                <c:pt idx="28">
                  <c:v>0.97304832713699996</c:v>
                </c:pt>
                <c:pt idx="29">
                  <c:v>0.90591073582600001</c:v>
                </c:pt>
                <c:pt idx="30">
                  <c:v>0.90612244897899996</c:v>
                </c:pt>
                <c:pt idx="31">
                  <c:v>0.93429487179399995</c:v>
                </c:pt>
                <c:pt idx="32">
                  <c:v>0.9345703125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335-4590-8B3A-44C01F11448D}"/>
            </c:ext>
          </c:extLst>
        </c:ser>
        <c:ser>
          <c:idx val="8"/>
          <c:order val="7"/>
          <c:tx>
            <c:strRef>
              <c:f>Sheet1!$L$1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Sheet1!$L$2:$L$34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335-4590-8B3A-44C01F114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622656"/>
        <c:axId val="31340416"/>
      </c:lineChart>
      <c:catAx>
        <c:axId val="29622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340416"/>
        <c:crosses val="autoZero"/>
        <c:auto val="1"/>
        <c:lblAlgn val="ctr"/>
        <c:lblOffset val="100"/>
        <c:noMultiLvlLbl val="0"/>
      </c:catAx>
      <c:valAx>
        <c:axId val="31340416"/>
        <c:scaling>
          <c:orientation val="minMax"/>
          <c:min val="0.8500000000000000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9622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9191568968190021"/>
          <c:y val="0.80199349966329425"/>
          <c:w val="0.34742367431144455"/>
          <c:h val="9.380166846756829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A/B 15 mins</a:t>
            </a:r>
          </a:p>
        </c:rich>
      </c:tx>
      <c:layout>
        <c:manualLayout>
          <c:xMode val="edge"/>
          <c:yMode val="edge"/>
          <c:x val="0.12460957417799776"/>
          <c:y val="1.16279087511305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022055659875091E-2"/>
          <c:y val="9.2057482154898701E-2"/>
          <c:w val="0.93350131862558761"/>
          <c:h val="0.85327440842251245"/>
        </c:manualLayout>
      </c:layout>
      <c:radarChart>
        <c:radarStyle val="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Apr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Sheet1!$D$2:$D$34</c:f>
              <c:numCache>
                <c:formatCode>0%</c:formatCode>
                <c:ptCount val="33"/>
                <c:pt idx="0">
                  <c:v>0.97623762376199996</c:v>
                </c:pt>
                <c:pt idx="1">
                  <c:v>0.98262243285899997</c:v>
                </c:pt>
                <c:pt idx="2">
                  <c:v>0.97519582245400005</c:v>
                </c:pt>
                <c:pt idx="3">
                  <c:v>0.94943820224700004</c:v>
                </c:pt>
                <c:pt idx="4">
                  <c:v>0.97191011235900004</c:v>
                </c:pt>
                <c:pt idx="5">
                  <c:v>0.964601769911</c:v>
                </c:pt>
                <c:pt idx="6">
                  <c:v>0.94901506373099997</c:v>
                </c:pt>
                <c:pt idx="7">
                  <c:v>0.94380853277800003</c:v>
                </c:pt>
                <c:pt idx="8">
                  <c:v>0.97804878048699995</c:v>
                </c:pt>
                <c:pt idx="9">
                  <c:v>0.97368421052599996</c:v>
                </c:pt>
                <c:pt idx="10">
                  <c:v>0.93711656441699998</c:v>
                </c:pt>
                <c:pt idx="11">
                  <c:v>0.95405669599200005</c:v>
                </c:pt>
                <c:pt idx="12">
                  <c:v>0.98377752027800003</c:v>
                </c:pt>
                <c:pt idx="13">
                  <c:v>0.97623762376199996</c:v>
                </c:pt>
                <c:pt idx="14">
                  <c:v>0.97155688622699998</c:v>
                </c:pt>
                <c:pt idx="15">
                  <c:v>0.96006144393199999</c:v>
                </c:pt>
                <c:pt idx="16">
                  <c:v>0.96881091617899995</c:v>
                </c:pt>
                <c:pt idx="17">
                  <c:v>0.94562446898800001</c:v>
                </c:pt>
                <c:pt idx="18">
                  <c:v>0.96821071752900001</c:v>
                </c:pt>
                <c:pt idx="19">
                  <c:v>0.98355263157799999</c:v>
                </c:pt>
                <c:pt idx="20">
                  <c:v>0.92671394798999995</c:v>
                </c:pt>
                <c:pt idx="21">
                  <c:v>0.97463768115899996</c:v>
                </c:pt>
                <c:pt idx="22">
                  <c:v>1</c:v>
                </c:pt>
                <c:pt idx="23">
                  <c:v>0.96167883211600003</c:v>
                </c:pt>
                <c:pt idx="24">
                  <c:v>0.97458893871399999</c:v>
                </c:pt>
                <c:pt idx="25">
                  <c:v>0.98117839607199997</c:v>
                </c:pt>
                <c:pt idx="26">
                  <c:v>0.97623762376199996</c:v>
                </c:pt>
                <c:pt idx="27">
                  <c:v>0.94853523357000002</c:v>
                </c:pt>
                <c:pt idx="28">
                  <c:v>0.95462794918299998</c:v>
                </c:pt>
                <c:pt idx="29">
                  <c:v>0.943422913719</c:v>
                </c:pt>
                <c:pt idx="30">
                  <c:v>0.91544117647000001</c:v>
                </c:pt>
                <c:pt idx="31">
                  <c:v>0.94977168949699997</c:v>
                </c:pt>
                <c:pt idx="32">
                  <c:v>0.97894736842100005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AB-4536-ABD0-3EA3266A1485}"/>
            </c:ext>
          </c:extLst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May 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Sheet1!$E$2:$E$34</c:f>
              <c:numCache>
                <c:formatCode>0%</c:formatCode>
                <c:ptCount val="33"/>
                <c:pt idx="0">
                  <c:v>0.969645868465</c:v>
                </c:pt>
                <c:pt idx="1">
                  <c:v>0.97720797720700003</c:v>
                </c:pt>
                <c:pt idx="2">
                  <c:v>0.95908543922900003</c:v>
                </c:pt>
                <c:pt idx="3">
                  <c:v>0.95675198587800003</c:v>
                </c:pt>
                <c:pt idx="4">
                  <c:v>0.98564593301400005</c:v>
                </c:pt>
                <c:pt idx="5">
                  <c:v>0.95759312320900003</c:v>
                </c:pt>
                <c:pt idx="6">
                  <c:v>0.95232815964499995</c:v>
                </c:pt>
                <c:pt idx="7">
                  <c:v>0.95710681244700002</c:v>
                </c:pt>
                <c:pt idx="8">
                  <c:v>0.96405919661700001</c:v>
                </c:pt>
                <c:pt idx="9">
                  <c:v>0.97341673182099997</c:v>
                </c:pt>
                <c:pt idx="10">
                  <c:v>0.90970654627500003</c:v>
                </c:pt>
                <c:pt idx="11">
                  <c:v>0.96206533192800003</c:v>
                </c:pt>
                <c:pt idx="12">
                  <c:v>0.974146845915</c:v>
                </c:pt>
                <c:pt idx="13">
                  <c:v>0.97524429967399995</c:v>
                </c:pt>
                <c:pt idx="14">
                  <c:v>0.95019157088100004</c:v>
                </c:pt>
                <c:pt idx="15">
                  <c:v>0.97243107769399995</c:v>
                </c:pt>
                <c:pt idx="16">
                  <c:v>0.97939914162999997</c:v>
                </c:pt>
                <c:pt idx="17">
                  <c:v>0.928341384863</c:v>
                </c:pt>
                <c:pt idx="18">
                  <c:v>0.96709470304900003</c:v>
                </c:pt>
                <c:pt idx="19">
                  <c:v>0.97934200458999998</c:v>
                </c:pt>
                <c:pt idx="20">
                  <c:v>0.92827442827399997</c:v>
                </c:pt>
                <c:pt idx="21">
                  <c:v>0.961898395721</c:v>
                </c:pt>
                <c:pt idx="22">
                  <c:v>0.91803278688500001</c:v>
                </c:pt>
                <c:pt idx="23">
                  <c:v>0.954657873042</c:v>
                </c:pt>
                <c:pt idx="24">
                  <c:v>0.95288461538400004</c:v>
                </c:pt>
                <c:pt idx="25">
                  <c:v>0.97254004576599995</c:v>
                </c:pt>
                <c:pt idx="26">
                  <c:v>0.97981366459599994</c:v>
                </c:pt>
                <c:pt idx="27">
                  <c:v>0.933988764044</c:v>
                </c:pt>
                <c:pt idx="28">
                  <c:v>0.95773457311900001</c:v>
                </c:pt>
                <c:pt idx="29">
                  <c:v>0.93364377182699998</c:v>
                </c:pt>
                <c:pt idx="30">
                  <c:v>0.91414141414100003</c:v>
                </c:pt>
                <c:pt idx="31">
                  <c:v>0.91220850480100002</c:v>
                </c:pt>
                <c:pt idx="32">
                  <c:v>0.95840867992699996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AB-4536-ABD0-3EA3266A1485}"/>
            </c:ext>
          </c:extLst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Jun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Sheet1!$F$2:$F$34</c:f>
              <c:numCache>
                <c:formatCode>0%</c:formatCode>
                <c:ptCount val="33"/>
                <c:pt idx="0">
                  <c:v>0.969273743016</c:v>
                </c:pt>
                <c:pt idx="1">
                  <c:v>0.97790055248600005</c:v>
                </c:pt>
                <c:pt idx="2">
                  <c:v>0.969504447268</c:v>
                </c:pt>
                <c:pt idx="3">
                  <c:v>0.94065544729799999</c:v>
                </c:pt>
                <c:pt idx="4">
                  <c:v>0.96889580093299998</c:v>
                </c:pt>
                <c:pt idx="5">
                  <c:v>0.94414414414400005</c:v>
                </c:pt>
                <c:pt idx="6">
                  <c:v>0.94979079497899999</c:v>
                </c:pt>
                <c:pt idx="7">
                  <c:v>0.95367847411399997</c:v>
                </c:pt>
                <c:pt idx="8">
                  <c:v>0.97257383966199995</c:v>
                </c:pt>
                <c:pt idx="9">
                  <c:v>0.96969696969600006</c:v>
                </c:pt>
                <c:pt idx="10">
                  <c:v>0.89111111111100005</c:v>
                </c:pt>
                <c:pt idx="11">
                  <c:v>0.94866071428499998</c:v>
                </c:pt>
                <c:pt idx="12">
                  <c:v>0.95872641509400003</c:v>
                </c:pt>
                <c:pt idx="13">
                  <c:v>0.97421981004000002</c:v>
                </c:pt>
                <c:pt idx="14">
                  <c:v>0.96464309539600002</c:v>
                </c:pt>
                <c:pt idx="15">
                  <c:v>0.950892857142</c:v>
                </c:pt>
                <c:pt idx="16">
                  <c:v>0.95648464163799995</c:v>
                </c:pt>
                <c:pt idx="17">
                  <c:v>0.91093749999999996</c:v>
                </c:pt>
                <c:pt idx="18">
                  <c:v>0.93157894736799995</c:v>
                </c:pt>
                <c:pt idx="19">
                  <c:v>0.97174721189500002</c:v>
                </c:pt>
                <c:pt idx="20">
                  <c:v>0.89732620320800005</c:v>
                </c:pt>
                <c:pt idx="21">
                  <c:v>0.96772068511099996</c:v>
                </c:pt>
                <c:pt idx="22">
                  <c:v>0.984375</c:v>
                </c:pt>
                <c:pt idx="23">
                  <c:v>0.940794809407</c:v>
                </c:pt>
                <c:pt idx="24">
                  <c:v>0.95803480040900002</c:v>
                </c:pt>
                <c:pt idx="25">
                  <c:v>0.96952224052699998</c:v>
                </c:pt>
                <c:pt idx="26">
                  <c:v>0.96</c:v>
                </c:pt>
                <c:pt idx="27">
                  <c:v>0.92346570397100003</c:v>
                </c:pt>
                <c:pt idx="28">
                  <c:v>0.96385542168600002</c:v>
                </c:pt>
                <c:pt idx="29">
                  <c:v>0.88835534213599998</c:v>
                </c:pt>
                <c:pt idx="30">
                  <c:v>0.89358108108099998</c:v>
                </c:pt>
                <c:pt idx="31">
                  <c:v>0.93333333333299995</c:v>
                </c:pt>
                <c:pt idx="32">
                  <c:v>0.94310511089600002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AB-4536-ABD0-3EA3266A1485}"/>
            </c:ext>
          </c:extLst>
        </c:ser>
        <c:ser>
          <c:idx val="3"/>
          <c:order val="3"/>
          <c:tx>
            <c:strRef>
              <c:f>Sheet1!$G$1</c:f>
              <c:strCache>
                <c:ptCount val="1"/>
                <c:pt idx="0">
                  <c:v>Jul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Sheet1!$G$2:$G$34</c:f>
              <c:numCache>
                <c:formatCode>0%</c:formatCode>
                <c:ptCount val="33"/>
                <c:pt idx="0">
                  <c:v>0.95865633074900003</c:v>
                </c:pt>
                <c:pt idx="1">
                  <c:v>0.98005319148900005</c:v>
                </c:pt>
                <c:pt idx="2">
                  <c:v>0.97522816166799997</c:v>
                </c:pt>
                <c:pt idx="3">
                  <c:v>0.93870696893299999</c:v>
                </c:pt>
                <c:pt idx="4">
                  <c:v>0.96399345335499997</c:v>
                </c:pt>
                <c:pt idx="5">
                  <c:v>0.92210144927500004</c:v>
                </c:pt>
                <c:pt idx="6">
                  <c:v>0.952952952952</c:v>
                </c:pt>
                <c:pt idx="7">
                  <c:v>0.94727891156400001</c:v>
                </c:pt>
                <c:pt idx="8">
                  <c:v>0.93518518518500005</c:v>
                </c:pt>
                <c:pt idx="9">
                  <c:v>0.96525096524999998</c:v>
                </c:pt>
                <c:pt idx="10">
                  <c:v>0.88111361926200005</c:v>
                </c:pt>
                <c:pt idx="11">
                  <c:v>0.91779279279199999</c:v>
                </c:pt>
                <c:pt idx="12">
                  <c:v>0.97290930506399997</c:v>
                </c:pt>
                <c:pt idx="13">
                  <c:v>0.97691197691099996</c:v>
                </c:pt>
                <c:pt idx="14">
                  <c:v>0.952082144894</c:v>
                </c:pt>
                <c:pt idx="15">
                  <c:v>0.96237337192399997</c:v>
                </c:pt>
                <c:pt idx="16">
                  <c:v>0.95398520953099997</c:v>
                </c:pt>
                <c:pt idx="17">
                  <c:v>0.89845653939799996</c:v>
                </c:pt>
                <c:pt idx="18">
                  <c:v>0.92991913746599997</c:v>
                </c:pt>
                <c:pt idx="19">
                  <c:v>0.97435897435800001</c:v>
                </c:pt>
                <c:pt idx="20">
                  <c:v>0.89628180039100003</c:v>
                </c:pt>
                <c:pt idx="21">
                  <c:v>0.95604395604299997</c:v>
                </c:pt>
                <c:pt idx="22">
                  <c:v>0.91304347825999999</c:v>
                </c:pt>
                <c:pt idx="23">
                  <c:v>0.95092518101300005</c:v>
                </c:pt>
                <c:pt idx="24">
                  <c:v>0.95831134564599996</c:v>
                </c:pt>
                <c:pt idx="25">
                  <c:v>0.97076023391800004</c:v>
                </c:pt>
                <c:pt idx="26">
                  <c:v>0.97337770382599997</c:v>
                </c:pt>
                <c:pt idx="27">
                  <c:v>0.91420727522300005</c:v>
                </c:pt>
                <c:pt idx="28">
                  <c:v>0.95599250936299995</c:v>
                </c:pt>
                <c:pt idx="29">
                  <c:v>0.89149888143099998</c:v>
                </c:pt>
                <c:pt idx="30">
                  <c:v>0.89508196721300004</c:v>
                </c:pt>
                <c:pt idx="31">
                  <c:v>0.94460227272700004</c:v>
                </c:pt>
                <c:pt idx="32">
                  <c:v>0.92985781990500005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AB-4536-ABD0-3EA3266A1485}"/>
            </c:ext>
          </c:extLst>
        </c:ser>
        <c:ser>
          <c:idx val="4"/>
          <c:order val="4"/>
          <c:tx>
            <c:strRef>
              <c:f>Sheet1!$H$1</c:f>
              <c:strCache>
                <c:ptCount val="1"/>
                <c:pt idx="0">
                  <c:v>Aug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Sheet1!$H$2:$H$34</c:f>
              <c:numCache>
                <c:formatCode>0%</c:formatCode>
                <c:ptCount val="33"/>
                <c:pt idx="0">
                  <c:v>0.96098953377700003</c:v>
                </c:pt>
                <c:pt idx="1">
                  <c:v>0.97826086956500002</c:v>
                </c:pt>
                <c:pt idx="2">
                  <c:v>0.97456492637199998</c:v>
                </c:pt>
                <c:pt idx="3">
                  <c:v>0.94617563739300004</c:v>
                </c:pt>
                <c:pt idx="4">
                  <c:v>0.94685039370000001</c:v>
                </c:pt>
                <c:pt idx="5">
                  <c:v>0.94201183431900004</c:v>
                </c:pt>
                <c:pt idx="6">
                  <c:v>0.96170212765899998</c:v>
                </c:pt>
                <c:pt idx="7">
                  <c:v>0.95539419087099997</c:v>
                </c:pt>
                <c:pt idx="8">
                  <c:v>0.92790697674400002</c:v>
                </c:pt>
                <c:pt idx="9">
                  <c:v>0.97372881355899998</c:v>
                </c:pt>
                <c:pt idx="10">
                  <c:v>0.88057190916700001</c:v>
                </c:pt>
                <c:pt idx="11">
                  <c:v>0.94273594909799996</c:v>
                </c:pt>
                <c:pt idx="12">
                  <c:v>0.97362869198299995</c:v>
                </c:pt>
                <c:pt idx="13">
                  <c:v>0.98141263940500001</c:v>
                </c:pt>
                <c:pt idx="14">
                  <c:v>0.935689045936</c:v>
                </c:pt>
                <c:pt idx="15">
                  <c:v>0.95789473684199999</c:v>
                </c:pt>
                <c:pt idx="16">
                  <c:v>0.95793901156600003</c:v>
                </c:pt>
                <c:pt idx="17">
                  <c:v>0.90232974910300001</c:v>
                </c:pt>
                <c:pt idx="18">
                  <c:v>0.95031616982800005</c:v>
                </c:pt>
                <c:pt idx="19">
                  <c:v>0.97621070518200004</c:v>
                </c:pt>
                <c:pt idx="20">
                  <c:v>0.91022727272699999</c:v>
                </c:pt>
                <c:pt idx="21">
                  <c:v>0.966393442622</c:v>
                </c:pt>
                <c:pt idx="22">
                  <c:v>0.90476190476100005</c:v>
                </c:pt>
                <c:pt idx="23">
                  <c:v>0.95755968169700001</c:v>
                </c:pt>
                <c:pt idx="24">
                  <c:v>0.96586227192399998</c:v>
                </c:pt>
                <c:pt idx="25">
                  <c:v>0.96640826873300001</c:v>
                </c:pt>
                <c:pt idx="26">
                  <c:v>0.97502312673400005</c:v>
                </c:pt>
                <c:pt idx="27">
                  <c:v>0.92385786802000003</c:v>
                </c:pt>
                <c:pt idx="28">
                  <c:v>0.97297297297200003</c:v>
                </c:pt>
                <c:pt idx="29">
                  <c:v>0.92082825822100001</c:v>
                </c:pt>
                <c:pt idx="30">
                  <c:v>0.92730496453900002</c:v>
                </c:pt>
                <c:pt idx="31">
                  <c:v>0.95356550580400001</c:v>
                </c:pt>
                <c:pt idx="32">
                  <c:v>0.93304535637099995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AB-4536-ABD0-3EA3266A1485}"/>
            </c:ext>
          </c:extLst>
        </c:ser>
        <c:ser>
          <c:idx val="5"/>
          <c:order val="5"/>
          <c:tx>
            <c:strRef>
              <c:f>Sheet1!$I$1</c:f>
              <c:strCache>
                <c:ptCount val="1"/>
                <c:pt idx="0">
                  <c:v>Sep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Sheet1!$I$2:$I$34</c:f>
              <c:numCache>
                <c:formatCode>0%</c:formatCode>
                <c:ptCount val="33"/>
                <c:pt idx="0">
                  <c:v>0.96030977734699996</c:v>
                </c:pt>
                <c:pt idx="1">
                  <c:v>0.98130841121400003</c:v>
                </c:pt>
                <c:pt idx="2">
                  <c:v>0.96933333333299998</c:v>
                </c:pt>
                <c:pt idx="3">
                  <c:v>0.92687224669599999</c:v>
                </c:pt>
                <c:pt idx="4">
                  <c:v>0.94816053511700005</c:v>
                </c:pt>
                <c:pt idx="5">
                  <c:v>0.92848020434199996</c:v>
                </c:pt>
                <c:pt idx="6">
                  <c:v>0.94915254237199997</c:v>
                </c:pt>
                <c:pt idx="7">
                  <c:v>0.93087557603600002</c:v>
                </c:pt>
                <c:pt idx="8">
                  <c:v>0.94919168591199998</c:v>
                </c:pt>
                <c:pt idx="9">
                  <c:v>0.96733668341699997</c:v>
                </c:pt>
                <c:pt idx="10">
                  <c:v>0.864144453998</c:v>
                </c:pt>
                <c:pt idx="11">
                  <c:v>0.94158075601299995</c:v>
                </c:pt>
                <c:pt idx="12">
                  <c:v>0.96286811779699999</c:v>
                </c:pt>
                <c:pt idx="13">
                  <c:v>0.96967340590899997</c:v>
                </c:pt>
                <c:pt idx="14">
                  <c:v>0.95784883720900005</c:v>
                </c:pt>
                <c:pt idx="15">
                  <c:v>0.93591905564900002</c:v>
                </c:pt>
                <c:pt idx="16">
                  <c:v>0.95807770961100003</c:v>
                </c:pt>
                <c:pt idx="17">
                  <c:v>0.90089197224899997</c:v>
                </c:pt>
                <c:pt idx="18">
                  <c:v>0.93727272727199995</c:v>
                </c:pt>
                <c:pt idx="19">
                  <c:v>0.97833935017999996</c:v>
                </c:pt>
                <c:pt idx="20">
                  <c:v>0.915522703273</c:v>
                </c:pt>
                <c:pt idx="21">
                  <c:v>0.96744574290399998</c:v>
                </c:pt>
                <c:pt idx="22">
                  <c:v>0.91304347825999999</c:v>
                </c:pt>
                <c:pt idx="23">
                  <c:v>0.956204379562</c:v>
                </c:pt>
                <c:pt idx="24">
                  <c:v>0.95142378559399998</c:v>
                </c:pt>
                <c:pt idx="25">
                  <c:v>0.97292724196199998</c:v>
                </c:pt>
                <c:pt idx="26">
                  <c:v>0.97421434327099998</c:v>
                </c:pt>
                <c:pt idx="27">
                  <c:v>0.95058997050100003</c:v>
                </c:pt>
                <c:pt idx="28">
                  <c:v>0.96038647342899996</c:v>
                </c:pt>
                <c:pt idx="29">
                  <c:v>0.90170380078599999</c:v>
                </c:pt>
                <c:pt idx="30">
                  <c:v>0.90869565217299997</c:v>
                </c:pt>
                <c:pt idx="31">
                  <c:v>0.93992932862099998</c:v>
                </c:pt>
                <c:pt idx="32">
                  <c:v>0.90948275862000005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EAB-4536-ABD0-3EA3266A1485}"/>
            </c:ext>
          </c:extLst>
        </c:ser>
        <c:ser>
          <c:idx val="6"/>
          <c:order val="6"/>
          <c:tx>
            <c:strRef>
              <c:f>Sheet1!$J$1</c:f>
              <c:strCache>
                <c:ptCount val="1"/>
                <c:pt idx="0">
                  <c:v>Oct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Sheet1!$J$2:$J$34</c:f>
              <c:numCache>
                <c:formatCode>0%</c:formatCode>
                <c:ptCount val="33"/>
                <c:pt idx="0">
                  <c:v>0.96321393998000004</c:v>
                </c:pt>
                <c:pt idx="1">
                  <c:v>0.98387096774100002</c:v>
                </c:pt>
                <c:pt idx="2">
                  <c:v>0.97304236200200001</c:v>
                </c:pt>
                <c:pt idx="3">
                  <c:v>0.94250871080099996</c:v>
                </c:pt>
                <c:pt idx="4">
                  <c:v>0.96390977443600001</c:v>
                </c:pt>
                <c:pt idx="5">
                  <c:v>0.93237319974900001</c:v>
                </c:pt>
                <c:pt idx="6">
                  <c:v>0.93411264612099998</c:v>
                </c:pt>
                <c:pt idx="7">
                  <c:v>0.90771028037299994</c:v>
                </c:pt>
                <c:pt idx="8">
                  <c:v>0.94535519125599998</c:v>
                </c:pt>
                <c:pt idx="9">
                  <c:v>0.95734208367499996</c:v>
                </c:pt>
                <c:pt idx="10">
                  <c:v>0.87779552715599996</c:v>
                </c:pt>
                <c:pt idx="11">
                  <c:v>0.94928335170800004</c:v>
                </c:pt>
                <c:pt idx="12">
                  <c:v>0.96539792387500001</c:v>
                </c:pt>
                <c:pt idx="13">
                  <c:v>0.97870830376100004</c:v>
                </c:pt>
                <c:pt idx="14">
                  <c:v>0.95218002812900004</c:v>
                </c:pt>
                <c:pt idx="15">
                  <c:v>0.94762684124300001</c:v>
                </c:pt>
                <c:pt idx="16">
                  <c:v>0.95482546201200003</c:v>
                </c:pt>
                <c:pt idx="17">
                  <c:v>0.87929589270700004</c:v>
                </c:pt>
                <c:pt idx="18">
                  <c:v>0.94470774091599996</c:v>
                </c:pt>
                <c:pt idx="19">
                  <c:v>0.97054597701099998</c:v>
                </c:pt>
                <c:pt idx="20">
                  <c:v>0.92644135188800003</c:v>
                </c:pt>
                <c:pt idx="21">
                  <c:v>0.956823438704</c:v>
                </c:pt>
                <c:pt idx="22">
                  <c:v>0.97368421052599996</c:v>
                </c:pt>
                <c:pt idx="23">
                  <c:v>0.96276112624800003</c:v>
                </c:pt>
                <c:pt idx="24">
                  <c:v>0.94817073170699995</c:v>
                </c:pt>
                <c:pt idx="25">
                  <c:v>0.96307460437000003</c:v>
                </c:pt>
                <c:pt idx="26">
                  <c:v>0.94916739701999997</c:v>
                </c:pt>
                <c:pt idx="27">
                  <c:v>0.921639108554</c:v>
                </c:pt>
                <c:pt idx="28">
                  <c:v>0.97304832713699996</c:v>
                </c:pt>
                <c:pt idx="29">
                  <c:v>0.90591073582600001</c:v>
                </c:pt>
                <c:pt idx="30">
                  <c:v>0.90612244897899996</c:v>
                </c:pt>
                <c:pt idx="31">
                  <c:v>0.93429487179399995</c:v>
                </c:pt>
                <c:pt idx="32">
                  <c:v>0.9345703125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EAB-4536-ABD0-3EA3266A1485}"/>
            </c:ext>
          </c:extLst>
        </c:ser>
        <c:ser>
          <c:idx val="8"/>
          <c:order val="7"/>
          <c:tx>
            <c:strRef>
              <c:f>Sheet1!$L$1</c:f>
              <c:strCache>
                <c:ptCount val="1"/>
                <c:pt idx="0">
                  <c:v>Target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Sheet1!$L$2:$L$34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EAB-4536-ABD0-3EA3266A1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445824"/>
        <c:axId val="166447360"/>
      </c:radarChart>
      <c:catAx>
        <c:axId val="16644582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66447360"/>
        <c:crosses val="autoZero"/>
        <c:auto val="1"/>
        <c:lblAlgn val="ctr"/>
        <c:lblOffset val="100"/>
        <c:noMultiLvlLbl val="0"/>
      </c:catAx>
      <c:valAx>
        <c:axId val="166447360"/>
        <c:scaling>
          <c:orientation val="minMax"/>
          <c:min val="0.8500000000000000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6445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9152961230241779E-2"/>
          <c:y val="0.18959030543708499"/>
          <c:w val="8.0678245425433767E-2"/>
          <c:h val="0.5846189013945708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1" i="0" baseline="0">
                <a:effectLst/>
              </a:rPr>
              <a:t>A/B 15 mins</a:t>
            </a:r>
            <a:endParaRPr lang="en-GB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321028119306959E-2"/>
          <c:y val="0.13936351706036745"/>
          <c:w val="0.87892838177415622"/>
          <c:h val="0.70748031496062991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Sheet1!$K$2:$K$34</c:f>
              <c:numCache>
                <c:formatCode>0%</c:formatCode>
                <c:ptCount val="33"/>
                <c:pt idx="0">
                  <c:v>0.96547525958514291</c:v>
                </c:pt>
                <c:pt idx="1">
                  <c:v>0.98017491465157136</c:v>
                </c:pt>
                <c:pt idx="2">
                  <c:v>0.97085064176085722</c:v>
                </c:pt>
                <c:pt idx="3">
                  <c:v>0.94301559989228578</c:v>
                </c:pt>
                <c:pt idx="4">
                  <c:v>0.96419514327342859</c:v>
                </c:pt>
                <c:pt idx="5">
                  <c:v>0.94161510356414269</c:v>
                </c:pt>
                <c:pt idx="6">
                  <c:v>0.94986489820842845</c:v>
                </c:pt>
                <c:pt idx="7">
                  <c:v>0.94226468259757146</c:v>
                </c:pt>
                <c:pt idx="8">
                  <c:v>0.95318869369471426</c:v>
                </c:pt>
                <c:pt idx="9">
                  <c:v>0.96863663684914292</c:v>
                </c:pt>
                <c:pt idx="10">
                  <c:v>0.89165139019799988</c:v>
                </c:pt>
                <c:pt idx="11">
                  <c:v>0.945167941688</c:v>
                </c:pt>
                <c:pt idx="12">
                  <c:v>0.97020783142942857</c:v>
                </c:pt>
                <c:pt idx="13">
                  <c:v>0.97605829420885726</c:v>
                </c:pt>
                <c:pt idx="14">
                  <c:v>0.95488451552457143</c:v>
                </c:pt>
                <c:pt idx="15">
                  <c:v>0.95531419777514304</c:v>
                </c:pt>
                <c:pt idx="16">
                  <c:v>0.96136029888100005</c:v>
                </c:pt>
                <c:pt idx="17">
                  <c:v>0.90941107247257136</c:v>
                </c:pt>
                <c:pt idx="18">
                  <c:v>0.94701430620400007</c:v>
                </c:pt>
                <c:pt idx="19">
                  <c:v>0.97629955068485708</c:v>
                </c:pt>
                <c:pt idx="20">
                  <c:v>0.91439824396442859</c:v>
                </c:pt>
                <c:pt idx="21">
                  <c:v>0.96442333460914298</c:v>
                </c:pt>
                <c:pt idx="22">
                  <c:v>0.94384869409885697</c:v>
                </c:pt>
                <c:pt idx="23">
                  <c:v>0.95494026901214291</c:v>
                </c:pt>
                <c:pt idx="24">
                  <c:v>0.95846806991114275</c:v>
                </c:pt>
                <c:pt idx="25">
                  <c:v>0.97091586162114285</c:v>
                </c:pt>
                <c:pt idx="26">
                  <c:v>0.96969055131557147</c:v>
                </c:pt>
                <c:pt idx="27">
                  <c:v>0.93089770341185729</c:v>
                </c:pt>
                <c:pt idx="28">
                  <c:v>0.96265974669842858</c:v>
                </c:pt>
                <c:pt idx="29">
                  <c:v>0.91219481484942844</c:v>
                </c:pt>
                <c:pt idx="30">
                  <c:v>0.9086241006565714</c:v>
                </c:pt>
                <c:pt idx="31">
                  <c:v>0.93824364379671432</c:v>
                </c:pt>
                <c:pt idx="32">
                  <c:v>0.94105962952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43-4135-B2B2-21BAB72A5C8F}"/>
            </c:ext>
          </c:extLst>
        </c:ser>
        <c:ser>
          <c:idx val="1"/>
          <c:order val="1"/>
          <c:tx>
            <c:strRef>
              <c:f>Sheet1!$L$1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Sheet1!$L$2:$L$34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43-4135-B2B2-21BAB72A5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870464"/>
        <c:axId val="167872000"/>
      </c:lineChart>
      <c:catAx>
        <c:axId val="167870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872000"/>
        <c:crosses val="autoZero"/>
        <c:auto val="1"/>
        <c:lblAlgn val="ctr"/>
        <c:lblOffset val="100"/>
        <c:noMultiLvlLbl val="0"/>
      </c:catAx>
      <c:valAx>
        <c:axId val="1678720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7870464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9111590480038009"/>
          <c:y val="0.64594041906377864"/>
          <c:w val="8.1613728584023798E-2"/>
          <c:h val="0.1623606140141573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1" i="0" baseline="0">
                <a:effectLst/>
              </a:rPr>
              <a:t>A/B 15 mins</a:t>
            </a:r>
            <a:endParaRPr lang="en-GB">
              <a:effectLst/>
            </a:endParaRPr>
          </a:p>
        </c:rich>
      </c:tx>
      <c:layout>
        <c:manualLayout>
          <c:xMode val="edge"/>
          <c:yMode val="edge"/>
          <c:x val="4.4048703668139032E-2"/>
          <c:y val="1.91693290734824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321028119306959E-2"/>
          <c:y val="0.13936351706036745"/>
          <c:w val="0.49060285513091351"/>
          <c:h val="0.8033033969795309"/>
        </c:manualLayout>
      </c:layout>
      <c:radarChart>
        <c:radarStyle val="marker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Average</c:v>
                </c:pt>
              </c:strCache>
            </c:strRef>
          </c:tx>
          <c:dLbls>
            <c:dLbl>
              <c:idx val="2"/>
              <c:layout>
                <c:manualLayout>
                  <c:x val="6.5040650406504065E-3"/>
                  <c:y val="-8.51970181043663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5E-40A1-8AC7-5FBA898073E7}"/>
                </c:ext>
              </c:extLst>
            </c:dLbl>
            <c:dLbl>
              <c:idx val="4"/>
              <c:layout>
                <c:manualLayout>
                  <c:x val="-7.8048780487804878E-3"/>
                  <c:y val="4.25985090521831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5E-40A1-8AC7-5FBA898073E7}"/>
                </c:ext>
              </c:extLst>
            </c:dLbl>
            <c:dLbl>
              <c:idx val="9"/>
              <c:layout>
                <c:manualLayout>
                  <c:x val="1.3008130081300813E-3"/>
                  <c:y val="2.1299254526091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5E-40A1-8AC7-5FBA898073E7}"/>
                </c:ext>
              </c:extLst>
            </c:dLbl>
            <c:dLbl>
              <c:idx val="12"/>
              <c:layout>
                <c:manualLayout>
                  <c:x val="0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5E-40A1-8AC7-5FBA898073E7}"/>
                </c:ext>
              </c:extLst>
            </c:dLbl>
            <c:dLbl>
              <c:idx val="21"/>
              <c:layout>
                <c:manualLayout>
                  <c:x val="2.6016260162601626E-3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E5E-40A1-8AC7-5FBA898073E7}"/>
                </c:ext>
              </c:extLst>
            </c:dLbl>
            <c:dLbl>
              <c:idx val="25"/>
              <c:layout>
                <c:manualLayout>
                  <c:x val="-5.2032520325203252E-3"/>
                  <c:y val="1.9169329073482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E5E-40A1-8AC7-5FBA898073E7}"/>
                </c:ext>
              </c:extLst>
            </c:dLbl>
            <c:dLbl>
              <c:idx val="26"/>
              <c:layout>
                <c:manualLayout>
                  <c:x val="-3.9024390243902439E-3"/>
                  <c:y val="1.9169329073482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E5E-40A1-8AC7-5FBA898073E7}"/>
                </c:ext>
              </c:extLst>
            </c:dLbl>
            <c:dLbl>
              <c:idx val="28"/>
              <c:layout>
                <c:manualLayout>
                  <c:x val="-9.1056910569105691E-3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E5E-40A1-8AC7-5FBA898073E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Sheet1!$K$2:$K$34</c:f>
              <c:numCache>
                <c:formatCode>0%</c:formatCode>
                <c:ptCount val="33"/>
                <c:pt idx="0">
                  <c:v>0.96547525958514291</c:v>
                </c:pt>
                <c:pt idx="1">
                  <c:v>0.98017491465157136</c:v>
                </c:pt>
                <c:pt idx="2">
                  <c:v>0.97085064176085722</c:v>
                </c:pt>
                <c:pt idx="3">
                  <c:v>0.94301559989228578</c:v>
                </c:pt>
                <c:pt idx="4">
                  <c:v>0.96419514327342859</c:v>
                </c:pt>
                <c:pt idx="5">
                  <c:v>0.94161510356414269</c:v>
                </c:pt>
                <c:pt idx="6">
                  <c:v>0.94986489820842845</c:v>
                </c:pt>
                <c:pt idx="7">
                  <c:v>0.94226468259757146</c:v>
                </c:pt>
                <c:pt idx="8">
                  <c:v>0.95318869369471426</c:v>
                </c:pt>
                <c:pt idx="9">
                  <c:v>0.96863663684914292</c:v>
                </c:pt>
                <c:pt idx="10">
                  <c:v>0.89165139019799988</c:v>
                </c:pt>
                <c:pt idx="11">
                  <c:v>0.945167941688</c:v>
                </c:pt>
                <c:pt idx="12">
                  <c:v>0.97020783142942857</c:v>
                </c:pt>
                <c:pt idx="13">
                  <c:v>0.97605829420885726</c:v>
                </c:pt>
                <c:pt idx="14">
                  <c:v>0.95488451552457143</c:v>
                </c:pt>
                <c:pt idx="15">
                  <c:v>0.95531419777514304</c:v>
                </c:pt>
                <c:pt idx="16">
                  <c:v>0.96136029888100005</c:v>
                </c:pt>
                <c:pt idx="17">
                  <c:v>0.90941107247257136</c:v>
                </c:pt>
                <c:pt idx="18">
                  <c:v>0.94701430620400007</c:v>
                </c:pt>
                <c:pt idx="19">
                  <c:v>0.97629955068485708</c:v>
                </c:pt>
                <c:pt idx="20">
                  <c:v>0.91439824396442859</c:v>
                </c:pt>
                <c:pt idx="21">
                  <c:v>0.96442333460914298</c:v>
                </c:pt>
                <c:pt idx="22">
                  <c:v>0.94384869409885697</c:v>
                </c:pt>
                <c:pt idx="23">
                  <c:v>0.95494026901214291</c:v>
                </c:pt>
                <c:pt idx="24">
                  <c:v>0.95846806991114275</c:v>
                </c:pt>
                <c:pt idx="25">
                  <c:v>0.97091586162114285</c:v>
                </c:pt>
                <c:pt idx="26">
                  <c:v>0.96969055131557147</c:v>
                </c:pt>
                <c:pt idx="27">
                  <c:v>0.93089770341185729</c:v>
                </c:pt>
                <c:pt idx="28">
                  <c:v>0.96265974669842858</c:v>
                </c:pt>
                <c:pt idx="29">
                  <c:v>0.91219481484942844</c:v>
                </c:pt>
                <c:pt idx="30">
                  <c:v>0.9086241006565714</c:v>
                </c:pt>
                <c:pt idx="31">
                  <c:v>0.93824364379671432</c:v>
                </c:pt>
                <c:pt idx="32">
                  <c:v>0.94105962952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E5E-40A1-8AC7-5FBA898073E7}"/>
            </c:ext>
          </c:extLst>
        </c:ser>
        <c:ser>
          <c:idx val="1"/>
          <c:order val="1"/>
          <c:tx>
            <c:strRef>
              <c:f>Sheet1!$L$1</c:f>
              <c:strCache>
                <c:ptCount val="1"/>
                <c:pt idx="0">
                  <c:v>Target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Sheet1!$L$2:$L$34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E5E-40A1-8AC7-5FBA89807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901824"/>
        <c:axId val="168374656"/>
      </c:radarChart>
      <c:catAx>
        <c:axId val="16790182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68374656"/>
        <c:crosses val="autoZero"/>
        <c:auto val="1"/>
        <c:lblAlgn val="ctr"/>
        <c:lblOffset val="100"/>
        <c:noMultiLvlLbl val="0"/>
      </c:catAx>
      <c:valAx>
        <c:axId val="168374656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167901824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3518094872287305"/>
          <c:y val="1.7612470965091026E-2"/>
          <c:w val="8.781977252843394E-2"/>
          <c:h val="7.558166514452151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022055659875091E-2"/>
          <c:y val="9.2057482154898701E-2"/>
          <c:w val="0.93350131862558761"/>
          <c:h val="0.85327440842251245"/>
        </c:manualLayout>
      </c:layout>
      <c:lineChart>
        <c:grouping val="standard"/>
        <c:varyColors val="0"/>
        <c:ser>
          <c:idx val="0"/>
          <c:order val="0"/>
          <c:tx>
            <c:strRef>
              <c:f>Sheet1!$D$37</c:f>
              <c:strCache>
                <c:ptCount val="1"/>
                <c:pt idx="0">
                  <c:v>Apr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Sheet1!$D$38:$D$70</c:f>
              <c:numCache>
                <c:formatCode>0%</c:formatCode>
                <c:ptCount val="33"/>
                <c:pt idx="0">
                  <c:v>0.96829268292600001</c:v>
                </c:pt>
                <c:pt idx="1">
                  <c:v>0.971357409713</c:v>
                </c:pt>
                <c:pt idx="2">
                  <c:v>0.97692740574000003</c:v>
                </c:pt>
                <c:pt idx="3">
                  <c:v>0.96056185845399999</c:v>
                </c:pt>
                <c:pt idx="4">
                  <c:v>0.97452229299299997</c:v>
                </c:pt>
                <c:pt idx="5">
                  <c:v>0.97200622083900001</c:v>
                </c:pt>
                <c:pt idx="6">
                  <c:v>0.95533498759299995</c:v>
                </c:pt>
                <c:pt idx="7">
                  <c:v>0.961692395654</c:v>
                </c:pt>
                <c:pt idx="8">
                  <c:v>0.93520140105000005</c:v>
                </c:pt>
                <c:pt idx="9">
                  <c:v>0.98047493403599995</c:v>
                </c:pt>
                <c:pt idx="10">
                  <c:v>0.95995390377400003</c:v>
                </c:pt>
                <c:pt idx="11">
                  <c:v>0.97629570108399999</c:v>
                </c:pt>
                <c:pt idx="12">
                  <c:v>0.97837837837800001</c:v>
                </c:pt>
                <c:pt idx="13">
                  <c:v>0.98268286378900005</c:v>
                </c:pt>
                <c:pt idx="14">
                  <c:v>0.96989394457699996</c:v>
                </c:pt>
                <c:pt idx="15">
                  <c:v>0.95314787701299997</c:v>
                </c:pt>
                <c:pt idx="16">
                  <c:v>0.97773536895599999</c:v>
                </c:pt>
                <c:pt idx="17">
                  <c:v>0.95933884297500005</c:v>
                </c:pt>
                <c:pt idx="18">
                  <c:v>0.97457627118599999</c:v>
                </c:pt>
                <c:pt idx="19">
                  <c:v>0.98651047213300003</c:v>
                </c:pt>
                <c:pt idx="20">
                  <c:v>0.96176470588200003</c:v>
                </c:pt>
                <c:pt idx="21">
                  <c:v>0.98095479938999997</c:v>
                </c:pt>
                <c:pt idx="22">
                  <c:v>0.96598639455699997</c:v>
                </c:pt>
                <c:pt idx="23">
                  <c:v>0.973788721207</c:v>
                </c:pt>
                <c:pt idx="24">
                  <c:v>0.96312986480899998</c:v>
                </c:pt>
                <c:pt idx="25">
                  <c:v>0.97885572139300003</c:v>
                </c:pt>
                <c:pt idx="26">
                  <c:v>0.98605830164700004</c:v>
                </c:pt>
                <c:pt idx="27">
                  <c:v>0.96991497710899999</c:v>
                </c:pt>
                <c:pt idx="28">
                  <c:v>0.97960224375299998</c:v>
                </c:pt>
                <c:pt idx="29">
                  <c:v>0.96711899791199996</c:v>
                </c:pt>
                <c:pt idx="30">
                  <c:v>0.92339832869000005</c:v>
                </c:pt>
                <c:pt idx="31">
                  <c:v>0.95394736842100003</c:v>
                </c:pt>
                <c:pt idx="32">
                  <c:v>0.98080133555899995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0C-44D5-A43B-521B8AAF4B51}"/>
            </c:ext>
          </c:extLst>
        </c:ser>
        <c:ser>
          <c:idx val="1"/>
          <c:order val="1"/>
          <c:tx>
            <c:strRef>
              <c:f>Sheet1!$E$37</c:f>
              <c:strCache>
                <c:ptCount val="1"/>
                <c:pt idx="0">
                  <c:v>May 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Sheet1!$E$38:$E$70</c:f>
              <c:numCache>
                <c:formatCode>0%</c:formatCode>
                <c:ptCount val="33"/>
                <c:pt idx="0">
                  <c:v>0.97073170731699998</c:v>
                </c:pt>
                <c:pt idx="1">
                  <c:v>0.97075365579299999</c:v>
                </c:pt>
                <c:pt idx="2">
                  <c:v>0.97102186070100005</c:v>
                </c:pt>
                <c:pt idx="3">
                  <c:v>0.97738032614399994</c:v>
                </c:pt>
                <c:pt idx="4">
                  <c:v>0.97823721436300004</c:v>
                </c:pt>
                <c:pt idx="5">
                  <c:v>0.97188851513600005</c:v>
                </c:pt>
                <c:pt idx="6">
                  <c:v>0.96296296296200001</c:v>
                </c:pt>
                <c:pt idx="7">
                  <c:v>0.96715512885199995</c:v>
                </c:pt>
                <c:pt idx="8">
                  <c:v>0.94006849314999996</c:v>
                </c:pt>
                <c:pt idx="9">
                  <c:v>0.99012048192699997</c:v>
                </c:pt>
                <c:pt idx="10">
                  <c:v>0.95534962089300002</c:v>
                </c:pt>
                <c:pt idx="11">
                  <c:v>0.97694524495599999</c:v>
                </c:pt>
                <c:pt idx="12">
                  <c:v>0.98343373493899999</c:v>
                </c:pt>
                <c:pt idx="13">
                  <c:v>0.98702918433499998</c:v>
                </c:pt>
                <c:pt idx="14">
                  <c:v>0.96205430160200001</c:v>
                </c:pt>
                <c:pt idx="15">
                  <c:v>0.97086092715200001</c:v>
                </c:pt>
                <c:pt idx="16">
                  <c:v>0.97096188747699996</c:v>
                </c:pt>
                <c:pt idx="17">
                  <c:v>0.96848325673000002</c:v>
                </c:pt>
                <c:pt idx="18">
                  <c:v>0.98153034300700004</c:v>
                </c:pt>
                <c:pt idx="19">
                  <c:v>0.99563953488300005</c:v>
                </c:pt>
                <c:pt idx="20">
                  <c:v>0.95702730030299998</c:v>
                </c:pt>
                <c:pt idx="21">
                  <c:v>0.97792007065499997</c:v>
                </c:pt>
                <c:pt idx="22">
                  <c:v>0.98709677419300001</c:v>
                </c:pt>
                <c:pt idx="23">
                  <c:v>0.98867497168700003</c:v>
                </c:pt>
                <c:pt idx="24">
                  <c:v>0.96361301369800001</c:v>
                </c:pt>
                <c:pt idx="25">
                  <c:v>0.98122605363899995</c:v>
                </c:pt>
                <c:pt idx="26">
                  <c:v>0.98624038850600004</c:v>
                </c:pt>
                <c:pt idx="27">
                  <c:v>0.96600481347699996</c:v>
                </c:pt>
                <c:pt idx="28">
                  <c:v>0.97634961439500001</c:v>
                </c:pt>
                <c:pt idx="29">
                  <c:v>0.95622895622799997</c:v>
                </c:pt>
                <c:pt idx="30">
                  <c:v>0.937098844672</c:v>
                </c:pt>
                <c:pt idx="31">
                  <c:v>0.96961805555500002</c:v>
                </c:pt>
                <c:pt idx="32">
                  <c:v>0.98022388059700005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0C-44D5-A43B-521B8AAF4B51}"/>
            </c:ext>
          </c:extLst>
        </c:ser>
        <c:ser>
          <c:idx val="2"/>
          <c:order val="2"/>
          <c:tx>
            <c:strRef>
              <c:f>Sheet1!$F$37</c:f>
              <c:strCache>
                <c:ptCount val="1"/>
                <c:pt idx="0">
                  <c:v>Jun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Sheet1!$F$38:$F$70</c:f>
              <c:numCache>
                <c:formatCode>0%</c:formatCode>
                <c:ptCount val="33"/>
                <c:pt idx="0">
                  <c:v>0.96689303904900004</c:v>
                </c:pt>
                <c:pt idx="1">
                  <c:v>0.98301245753099997</c:v>
                </c:pt>
                <c:pt idx="2">
                  <c:v>0.97691500524599995</c:v>
                </c:pt>
                <c:pt idx="3">
                  <c:v>0.97053140096599999</c:v>
                </c:pt>
                <c:pt idx="4">
                  <c:v>0.96496815286600002</c:v>
                </c:pt>
                <c:pt idx="5">
                  <c:v>0.96744186046500003</c:v>
                </c:pt>
                <c:pt idx="6">
                  <c:v>0.95917085427100002</c:v>
                </c:pt>
                <c:pt idx="7">
                  <c:v>0.95263157894700001</c:v>
                </c:pt>
                <c:pt idx="8">
                  <c:v>0.96108291032100002</c:v>
                </c:pt>
                <c:pt idx="9">
                  <c:v>0.98313616914099999</c:v>
                </c:pt>
                <c:pt idx="10">
                  <c:v>0.95465686274499995</c:v>
                </c:pt>
                <c:pt idx="11">
                  <c:v>0.95674967234599995</c:v>
                </c:pt>
                <c:pt idx="12">
                  <c:v>0.96930533117899997</c:v>
                </c:pt>
                <c:pt idx="13">
                  <c:v>0.99055399540400002</c:v>
                </c:pt>
                <c:pt idx="14">
                  <c:v>0.97599199733200004</c:v>
                </c:pt>
                <c:pt idx="15">
                  <c:v>0.95601173020499997</c:v>
                </c:pt>
                <c:pt idx="16">
                  <c:v>0.97187500000000004</c:v>
                </c:pt>
                <c:pt idx="17">
                  <c:v>0.964226565087</c:v>
                </c:pt>
                <c:pt idx="18">
                  <c:v>0.96816976127300003</c:v>
                </c:pt>
                <c:pt idx="19">
                  <c:v>0.99041752224500001</c:v>
                </c:pt>
                <c:pt idx="20">
                  <c:v>0.94825819672099998</c:v>
                </c:pt>
                <c:pt idx="21">
                  <c:v>0.98128598848299997</c:v>
                </c:pt>
                <c:pt idx="22">
                  <c:v>0.98113207547100001</c:v>
                </c:pt>
                <c:pt idx="23">
                  <c:v>0.97937757780199997</c:v>
                </c:pt>
                <c:pt idx="24">
                  <c:v>0.96458333333299995</c:v>
                </c:pt>
                <c:pt idx="25">
                  <c:v>0.97804878048699995</c:v>
                </c:pt>
                <c:pt idx="26">
                  <c:v>0.98032356799300002</c:v>
                </c:pt>
                <c:pt idx="27">
                  <c:v>0.96560272699100003</c:v>
                </c:pt>
                <c:pt idx="28">
                  <c:v>0.97954790096800004</c:v>
                </c:pt>
                <c:pt idx="29">
                  <c:v>0.95481335952799995</c:v>
                </c:pt>
                <c:pt idx="30">
                  <c:v>0.923898531375</c:v>
                </c:pt>
                <c:pt idx="31">
                  <c:v>0.94860627177699997</c:v>
                </c:pt>
                <c:pt idx="32">
                  <c:v>0.96789587852400005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0C-44D5-A43B-521B8AAF4B51}"/>
            </c:ext>
          </c:extLst>
        </c:ser>
        <c:ser>
          <c:idx val="3"/>
          <c:order val="3"/>
          <c:tx>
            <c:strRef>
              <c:f>Sheet1!$G$37</c:f>
              <c:strCache>
                <c:ptCount val="1"/>
                <c:pt idx="0">
                  <c:v>Jul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Sheet1!$G$38:$G$70</c:f>
              <c:numCache>
                <c:formatCode>0%</c:formatCode>
                <c:ptCount val="33"/>
                <c:pt idx="0">
                  <c:v>0.96276112624800003</c:v>
                </c:pt>
                <c:pt idx="1">
                  <c:v>0.971014492753</c:v>
                </c:pt>
                <c:pt idx="2">
                  <c:v>0.98112058465200003</c:v>
                </c:pt>
                <c:pt idx="3">
                  <c:v>0.96604938271600005</c:v>
                </c:pt>
                <c:pt idx="4">
                  <c:v>0.97325581395299998</c:v>
                </c:pt>
                <c:pt idx="5">
                  <c:v>0.95062836624699998</c:v>
                </c:pt>
                <c:pt idx="6">
                  <c:v>0.96</c:v>
                </c:pt>
                <c:pt idx="7">
                  <c:v>0.95922989807400005</c:v>
                </c:pt>
                <c:pt idx="8">
                  <c:v>0.94470774091599996</c:v>
                </c:pt>
                <c:pt idx="9">
                  <c:v>0.98760121457399996</c:v>
                </c:pt>
                <c:pt idx="10">
                  <c:v>0.937774524158</c:v>
                </c:pt>
                <c:pt idx="11">
                  <c:v>0.94970004614600001</c:v>
                </c:pt>
                <c:pt idx="12">
                  <c:v>0.98444647758399995</c:v>
                </c:pt>
                <c:pt idx="13">
                  <c:v>0.99060631938499999</c:v>
                </c:pt>
                <c:pt idx="14">
                  <c:v>0.96752816434699995</c:v>
                </c:pt>
                <c:pt idx="15">
                  <c:v>0.96087636932700005</c:v>
                </c:pt>
                <c:pt idx="16">
                  <c:v>0.96701754385899996</c:v>
                </c:pt>
                <c:pt idx="17">
                  <c:v>0.95115585384000001</c:v>
                </c:pt>
                <c:pt idx="18">
                  <c:v>0.95450917797199997</c:v>
                </c:pt>
                <c:pt idx="19">
                  <c:v>0.98605648909499999</c:v>
                </c:pt>
                <c:pt idx="20">
                  <c:v>0.94130434782600003</c:v>
                </c:pt>
                <c:pt idx="21">
                  <c:v>0.973520249221</c:v>
                </c:pt>
                <c:pt idx="22">
                  <c:v>0.97142857142799999</c:v>
                </c:pt>
                <c:pt idx="23">
                  <c:v>0.98136399682700004</c:v>
                </c:pt>
                <c:pt idx="24">
                  <c:v>0.96778711484500002</c:v>
                </c:pt>
                <c:pt idx="25">
                  <c:v>0.97750937109500002</c:v>
                </c:pt>
                <c:pt idx="26">
                  <c:v>0.97937177683999999</c:v>
                </c:pt>
                <c:pt idx="27">
                  <c:v>0.95792331184199997</c:v>
                </c:pt>
                <c:pt idx="28">
                  <c:v>0.98334290637499999</c:v>
                </c:pt>
                <c:pt idx="29">
                  <c:v>0.93980992608199998</c:v>
                </c:pt>
                <c:pt idx="30">
                  <c:v>0.92955326460400001</c:v>
                </c:pt>
                <c:pt idx="31">
                  <c:v>0.94761459307700002</c:v>
                </c:pt>
                <c:pt idx="32">
                  <c:v>0.960178970917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0C-44D5-A43B-521B8AAF4B51}"/>
            </c:ext>
          </c:extLst>
        </c:ser>
        <c:ser>
          <c:idx val="4"/>
          <c:order val="4"/>
          <c:tx>
            <c:strRef>
              <c:f>Sheet1!$H$37</c:f>
              <c:strCache>
                <c:ptCount val="1"/>
                <c:pt idx="0">
                  <c:v>Aug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Sheet1!$H$38:$H$70</c:f>
              <c:numCache>
                <c:formatCode>0%</c:formatCode>
                <c:ptCount val="33"/>
                <c:pt idx="0">
                  <c:v>0.96380090497699999</c:v>
                </c:pt>
                <c:pt idx="1">
                  <c:v>0.97755960729299995</c:v>
                </c:pt>
                <c:pt idx="2">
                  <c:v>0.98411798071400003</c:v>
                </c:pt>
                <c:pt idx="3">
                  <c:v>0.96100564391900001</c:v>
                </c:pt>
                <c:pt idx="4">
                  <c:v>0.97762073026999996</c:v>
                </c:pt>
                <c:pt idx="5">
                  <c:v>0.95742725880500001</c:v>
                </c:pt>
                <c:pt idx="6">
                  <c:v>0.96421600520399997</c:v>
                </c:pt>
                <c:pt idx="7">
                  <c:v>0.96852300242099998</c:v>
                </c:pt>
                <c:pt idx="8">
                  <c:v>0.95306859205700001</c:v>
                </c:pt>
                <c:pt idx="9">
                  <c:v>0.98274030801900003</c:v>
                </c:pt>
                <c:pt idx="10">
                  <c:v>0.95073576455499997</c:v>
                </c:pt>
                <c:pt idx="11">
                  <c:v>0.96916488222599995</c:v>
                </c:pt>
                <c:pt idx="12">
                  <c:v>0.974489795918</c:v>
                </c:pt>
                <c:pt idx="13">
                  <c:v>0.99001663893500003</c:v>
                </c:pt>
                <c:pt idx="14">
                  <c:v>0.96399576420699995</c:v>
                </c:pt>
                <c:pt idx="15">
                  <c:v>0.97663551401799997</c:v>
                </c:pt>
                <c:pt idx="16">
                  <c:v>0.96986089644499995</c:v>
                </c:pt>
                <c:pt idx="17">
                  <c:v>0.95662905500700002</c:v>
                </c:pt>
                <c:pt idx="18">
                  <c:v>0.96715176715100004</c:v>
                </c:pt>
                <c:pt idx="19">
                  <c:v>0.990526714664</c:v>
                </c:pt>
                <c:pt idx="20">
                  <c:v>0.95891891891799996</c:v>
                </c:pt>
                <c:pt idx="21">
                  <c:v>0.983256351039</c:v>
                </c:pt>
                <c:pt idx="22">
                  <c:v>1</c:v>
                </c:pt>
                <c:pt idx="23">
                  <c:v>0.98290598290499998</c:v>
                </c:pt>
                <c:pt idx="24">
                  <c:v>0.96957065443900003</c:v>
                </c:pt>
                <c:pt idx="25">
                  <c:v>0.98362668849699997</c:v>
                </c:pt>
                <c:pt idx="26">
                  <c:v>0.98327759197300002</c:v>
                </c:pt>
                <c:pt idx="27">
                  <c:v>0.96440564136999996</c:v>
                </c:pt>
                <c:pt idx="28">
                  <c:v>0.97346698113200003</c:v>
                </c:pt>
                <c:pt idx="29">
                  <c:v>0.95452457510300004</c:v>
                </c:pt>
                <c:pt idx="30">
                  <c:v>0.944444444444</c:v>
                </c:pt>
                <c:pt idx="31">
                  <c:v>0.96143733567</c:v>
                </c:pt>
                <c:pt idx="32">
                  <c:v>0.96899224806200002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0C-44D5-A43B-521B8AAF4B51}"/>
            </c:ext>
          </c:extLst>
        </c:ser>
        <c:ser>
          <c:idx val="5"/>
          <c:order val="5"/>
          <c:tx>
            <c:strRef>
              <c:f>Sheet1!$I$37</c:f>
              <c:strCache>
                <c:ptCount val="1"/>
                <c:pt idx="0">
                  <c:v>Sep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Sheet1!$I$38:$I$70</c:f>
              <c:numCache>
                <c:formatCode>0%</c:formatCode>
                <c:ptCount val="33"/>
                <c:pt idx="0">
                  <c:v>0.96292481977300004</c:v>
                </c:pt>
                <c:pt idx="1">
                  <c:v>0.97041420118300004</c:v>
                </c:pt>
                <c:pt idx="2">
                  <c:v>0.97079365079299995</c:v>
                </c:pt>
                <c:pt idx="3">
                  <c:v>0.96087171867200005</c:v>
                </c:pt>
                <c:pt idx="4">
                  <c:v>0.97748815165799996</c:v>
                </c:pt>
                <c:pt idx="5">
                  <c:v>0.96094750320099998</c:v>
                </c:pt>
                <c:pt idx="6">
                  <c:v>0.96274653031400004</c:v>
                </c:pt>
                <c:pt idx="7">
                  <c:v>0.95801259622099999</c:v>
                </c:pt>
                <c:pt idx="8">
                  <c:v>0.953871499176</c:v>
                </c:pt>
                <c:pt idx="9">
                  <c:v>0.98107163657499996</c:v>
                </c:pt>
                <c:pt idx="10">
                  <c:v>0.94394281414500003</c:v>
                </c:pt>
                <c:pt idx="11">
                  <c:v>0.96868787276299995</c:v>
                </c:pt>
                <c:pt idx="12">
                  <c:v>0.968271334792</c:v>
                </c:pt>
                <c:pt idx="13">
                  <c:v>0.98992981385400003</c:v>
                </c:pt>
                <c:pt idx="14">
                  <c:v>0.96303211351700002</c:v>
                </c:pt>
                <c:pt idx="15">
                  <c:v>0.97222222222200005</c:v>
                </c:pt>
                <c:pt idx="16">
                  <c:v>0.94716088328000003</c:v>
                </c:pt>
                <c:pt idx="17">
                  <c:v>0.95064935064900002</c:v>
                </c:pt>
                <c:pt idx="18">
                  <c:v>0.96217303822900002</c:v>
                </c:pt>
                <c:pt idx="19">
                  <c:v>0.99358717434800004</c:v>
                </c:pt>
                <c:pt idx="20">
                  <c:v>0.96267496111899997</c:v>
                </c:pt>
                <c:pt idx="21">
                  <c:v>0.98548486720100004</c:v>
                </c:pt>
                <c:pt idx="22">
                  <c:v>0.97916666666600005</c:v>
                </c:pt>
                <c:pt idx="23">
                  <c:v>0.97419052088199998</c:v>
                </c:pt>
                <c:pt idx="24">
                  <c:v>0.962926829268</c:v>
                </c:pt>
                <c:pt idx="25">
                  <c:v>0.98351648351599996</c:v>
                </c:pt>
                <c:pt idx="26">
                  <c:v>0.977745524915</c:v>
                </c:pt>
                <c:pt idx="27">
                  <c:v>0.96228179551100002</c:v>
                </c:pt>
                <c:pt idx="28">
                  <c:v>0.98676293622099998</c:v>
                </c:pt>
                <c:pt idx="29">
                  <c:v>0.94968246213899998</c:v>
                </c:pt>
                <c:pt idx="30">
                  <c:v>0.94358974358900005</c:v>
                </c:pt>
                <c:pt idx="31">
                  <c:v>0.95680345572299996</c:v>
                </c:pt>
                <c:pt idx="32">
                  <c:v>0.97151277013699999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C0C-44D5-A43B-521B8AAF4B51}"/>
            </c:ext>
          </c:extLst>
        </c:ser>
        <c:ser>
          <c:idx val="6"/>
          <c:order val="6"/>
          <c:tx>
            <c:strRef>
              <c:f>Sheet1!$J$37</c:f>
              <c:strCache>
                <c:ptCount val="1"/>
                <c:pt idx="0">
                  <c:v>Oct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Sheet1!$J$38:$J$70</c:f>
              <c:numCache>
                <c:formatCode>0%</c:formatCode>
                <c:ptCount val="33"/>
                <c:pt idx="0">
                  <c:v>0.94390715667299996</c:v>
                </c:pt>
                <c:pt idx="1">
                  <c:v>0.96605374823099999</c:v>
                </c:pt>
                <c:pt idx="2">
                  <c:v>0.96993385447900005</c:v>
                </c:pt>
                <c:pt idx="3">
                  <c:v>0.94128440366900001</c:v>
                </c:pt>
                <c:pt idx="4">
                  <c:v>0.97505668934199996</c:v>
                </c:pt>
                <c:pt idx="5">
                  <c:v>0.95825305073800005</c:v>
                </c:pt>
                <c:pt idx="6">
                  <c:v>0.95680628272199997</c:v>
                </c:pt>
                <c:pt idx="7">
                  <c:v>0.95166780122500005</c:v>
                </c:pt>
                <c:pt idx="8">
                  <c:v>0.94704992435699997</c:v>
                </c:pt>
                <c:pt idx="9">
                  <c:v>0.98097502972600004</c:v>
                </c:pt>
                <c:pt idx="10">
                  <c:v>0.93463414634099995</c:v>
                </c:pt>
                <c:pt idx="11">
                  <c:v>0.95486600846199998</c:v>
                </c:pt>
                <c:pt idx="12">
                  <c:v>0.97244094488099997</c:v>
                </c:pt>
                <c:pt idx="13">
                  <c:v>0.98306622316199999</c:v>
                </c:pt>
                <c:pt idx="14">
                  <c:v>0.96319241982500003</c:v>
                </c:pt>
                <c:pt idx="15">
                  <c:v>0.964346349745</c:v>
                </c:pt>
                <c:pt idx="16">
                  <c:v>0.958147818343</c:v>
                </c:pt>
                <c:pt idx="17">
                  <c:v>0.95075295075199995</c:v>
                </c:pt>
                <c:pt idx="18">
                  <c:v>0.95227524972199995</c:v>
                </c:pt>
                <c:pt idx="19">
                  <c:v>0.98719356019000004</c:v>
                </c:pt>
                <c:pt idx="20">
                  <c:v>0.95751138087999998</c:v>
                </c:pt>
                <c:pt idx="21">
                  <c:v>0.98203221809100005</c:v>
                </c:pt>
                <c:pt idx="22">
                  <c:v>0.96396396396299999</c:v>
                </c:pt>
                <c:pt idx="23">
                  <c:v>0.97771587743699995</c:v>
                </c:pt>
                <c:pt idx="24">
                  <c:v>0.94221351616000004</c:v>
                </c:pt>
                <c:pt idx="25">
                  <c:v>0.98235685752299995</c:v>
                </c:pt>
                <c:pt idx="26">
                  <c:v>0.97148574287099998</c:v>
                </c:pt>
                <c:pt idx="27">
                  <c:v>0.96401572422100001</c:v>
                </c:pt>
                <c:pt idx="28">
                  <c:v>0.97591680350300003</c:v>
                </c:pt>
                <c:pt idx="29">
                  <c:v>0.94220183486200004</c:v>
                </c:pt>
                <c:pt idx="30">
                  <c:v>0.90998363338699995</c:v>
                </c:pt>
                <c:pt idx="31">
                  <c:v>0.94098712446300004</c:v>
                </c:pt>
                <c:pt idx="32">
                  <c:v>0.95254403131099996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C0C-44D5-A43B-521B8AAF4B51}"/>
            </c:ext>
          </c:extLst>
        </c:ser>
        <c:ser>
          <c:idx val="7"/>
          <c:order val="7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C0C-44D5-A43B-521B8AAF4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441728"/>
        <c:axId val="168443264"/>
      </c:lineChart>
      <c:catAx>
        <c:axId val="168441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8443264"/>
        <c:crosses val="autoZero"/>
        <c:auto val="1"/>
        <c:lblAlgn val="ctr"/>
        <c:lblOffset val="100"/>
        <c:noMultiLvlLbl val="0"/>
      </c:catAx>
      <c:valAx>
        <c:axId val="168443264"/>
        <c:scaling>
          <c:orientation val="minMax"/>
          <c:min val="0.8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8441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251630914224688"/>
          <c:y val="0.7186601536135252"/>
          <c:w val="0.50117741352274348"/>
          <c:h val="0.1650607588751692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/>
          </a:p>
        </c:rich>
      </c:tx>
      <c:layout>
        <c:manualLayout>
          <c:xMode val="edge"/>
          <c:yMode val="edge"/>
          <c:x val="0.12460957417799776"/>
          <c:y val="1.16279087511305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022055659875091E-2"/>
          <c:y val="9.2057482154898701E-2"/>
          <c:w val="0.93350131862558761"/>
          <c:h val="0.85327440842251245"/>
        </c:manualLayout>
      </c:layout>
      <c:radarChart>
        <c:radarStyle val="marker"/>
        <c:varyColors val="0"/>
        <c:ser>
          <c:idx val="0"/>
          <c:order val="0"/>
          <c:tx>
            <c:strRef>
              <c:f>Sheet1!$D$37</c:f>
              <c:strCache>
                <c:ptCount val="1"/>
                <c:pt idx="0">
                  <c:v>Apr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Sheet1!$D$38:$D$70</c:f>
              <c:numCache>
                <c:formatCode>0%</c:formatCode>
                <c:ptCount val="33"/>
                <c:pt idx="0">
                  <c:v>0.96829268292600001</c:v>
                </c:pt>
                <c:pt idx="1">
                  <c:v>0.971357409713</c:v>
                </c:pt>
                <c:pt idx="2">
                  <c:v>0.97692740574000003</c:v>
                </c:pt>
                <c:pt idx="3">
                  <c:v>0.96056185845399999</c:v>
                </c:pt>
                <c:pt idx="4">
                  <c:v>0.97452229299299997</c:v>
                </c:pt>
                <c:pt idx="5">
                  <c:v>0.97200622083900001</c:v>
                </c:pt>
                <c:pt idx="6">
                  <c:v>0.95533498759299995</c:v>
                </c:pt>
                <c:pt idx="7">
                  <c:v>0.961692395654</c:v>
                </c:pt>
                <c:pt idx="8">
                  <c:v>0.93520140105000005</c:v>
                </c:pt>
                <c:pt idx="9">
                  <c:v>0.98047493403599995</c:v>
                </c:pt>
                <c:pt idx="10">
                  <c:v>0.95995390377400003</c:v>
                </c:pt>
                <c:pt idx="11">
                  <c:v>0.97629570108399999</c:v>
                </c:pt>
                <c:pt idx="12">
                  <c:v>0.97837837837800001</c:v>
                </c:pt>
                <c:pt idx="13">
                  <c:v>0.98268286378900005</c:v>
                </c:pt>
                <c:pt idx="14">
                  <c:v>0.96989394457699996</c:v>
                </c:pt>
                <c:pt idx="15">
                  <c:v>0.95314787701299997</c:v>
                </c:pt>
                <c:pt idx="16">
                  <c:v>0.97773536895599999</c:v>
                </c:pt>
                <c:pt idx="17">
                  <c:v>0.95933884297500005</c:v>
                </c:pt>
                <c:pt idx="18">
                  <c:v>0.97457627118599999</c:v>
                </c:pt>
                <c:pt idx="19">
                  <c:v>0.98651047213300003</c:v>
                </c:pt>
                <c:pt idx="20">
                  <c:v>0.96176470588200003</c:v>
                </c:pt>
                <c:pt idx="21">
                  <c:v>0.98095479938999997</c:v>
                </c:pt>
                <c:pt idx="22">
                  <c:v>0.96598639455699997</c:v>
                </c:pt>
                <c:pt idx="23">
                  <c:v>0.973788721207</c:v>
                </c:pt>
                <c:pt idx="24">
                  <c:v>0.96312986480899998</c:v>
                </c:pt>
                <c:pt idx="25">
                  <c:v>0.97885572139300003</c:v>
                </c:pt>
                <c:pt idx="26">
                  <c:v>0.98605830164700004</c:v>
                </c:pt>
                <c:pt idx="27">
                  <c:v>0.96991497710899999</c:v>
                </c:pt>
                <c:pt idx="28">
                  <c:v>0.97960224375299998</c:v>
                </c:pt>
                <c:pt idx="29">
                  <c:v>0.96711899791199996</c:v>
                </c:pt>
                <c:pt idx="30">
                  <c:v>0.92339832869000005</c:v>
                </c:pt>
                <c:pt idx="31">
                  <c:v>0.95394736842100003</c:v>
                </c:pt>
                <c:pt idx="32">
                  <c:v>0.98080133555899995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B2-400C-AB3F-3C00914A8795}"/>
            </c:ext>
          </c:extLst>
        </c:ser>
        <c:ser>
          <c:idx val="1"/>
          <c:order val="1"/>
          <c:tx>
            <c:strRef>
              <c:f>Sheet1!$E$37</c:f>
              <c:strCache>
                <c:ptCount val="1"/>
                <c:pt idx="0">
                  <c:v>May 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Sheet1!$E$38:$E$70</c:f>
              <c:numCache>
                <c:formatCode>0%</c:formatCode>
                <c:ptCount val="33"/>
                <c:pt idx="0">
                  <c:v>0.97073170731699998</c:v>
                </c:pt>
                <c:pt idx="1">
                  <c:v>0.97075365579299999</c:v>
                </c:pt>
                <c:pt idx="2">
                  <c:v>0.97102186070100005</c:v>
                </c:pt>
                <c:pt idx="3">
                  <c:v>0.97738032614399994</c:v>
                </c:pt>
                <c:pt idx="4">
                  <c:v>0.97823721436300004</c:v>
                </c:pt>
                <c:pt idx="5">
                  <c:v>0.97188851513600005</c:v>
                </c:pt>
                <c:pt idx="6">
                  <c:v>0.96296296296200001</c:v>
                </c:pt>
                <c:pt idx="7">
                  <c:v>0.96715512885199995</c:v>
                </c:pt>
                <c:pt idx="8">
                  <c:v>0.94006849314999996</c:v>
                </c:pt>
                <c:pt idx="9">
                  <c:v>0.99012048192699997</c:v>
                </c:pt>
                <c:pt idx="10">
                  <c:v>0.95534962089300002</c:v>
                </c:pt>
                <c:pt idx="11">
                  <c:v>0.97694524495599999</c:v>
                </c:pt>
                <c:pt idx="12">
                  <c:v>0.98343373493899999</c:v>
                </c:pt>
                <c:pt idx="13">
                  <c:v>0.98702918433499998</c:v>
                </c:pt>
                <c:pt idx="14">
                  <c:v>0.96205430160200001</c:v>
                </c:pt>
                <c:pt idx="15">
                  <c:v>0.97086092715200001</c:v>
                </c:pt>
                <c:pt idx="16">
                  <c:v>0.97096188747699996</c:v>
                </c:pt>
                <c:pt idx="17">
                  <c:v>0.96848325673000002</c:v>
                </c:pt>
                <c:pt idx="18">
                  <c:v>0.98153034300700004</c:v>
                </c:pt>
                <c:pt idx="19">
                  <c:v>0.99563953488300005</c:v>
                </c:pt>
                <c:pt idx="20">
                  <c:v>0.95702730030299998</c:v>
                </c:pt>
                <c:pt idx="21">
                  <c:v>0.97792007065499997</c:v>
                </c:pt>
                <c:pt idx="22">
                  <c:v>0.98709677419300001</c:v>
                </c:pt>
                <c:pt idx="23">
                  <c:v>0.98867497168700003</c:v>
                </c:pt>
                <c:pt idx="24">
                  <c:v>0.96361301369800001</c:v>
                </c:pt>
                <c:pt idx="25">
                  <c:v>0.98122605363899995</c:v>
                </c:pt>
                <c:pt idx="26">
                  <c:v>0.98624038850600004</c:v>
                </c:pt>
                <c:pt idx="27">
                  <c:v>0.96600481347699996</c:v>
                </c:pt>
                <c:pt idx="28">
                  <c:v>0.97634961439500001</c:v>
                </c:pt>
                <c:pt idx="29">
                  <c:v>0.95622895622799997</c:v>
                </c:pt>
                <c:pt idx="30">
                  <c:v>0.937098844672</c:v>
                </c:pt>
                <c:pt idx="31">
                  <c:v>0.96961805555500002</c:v>
                </c:pt>
                <c:pt idx="32">
                  <c:v>0.98022388059700005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B2-400C-AB3F-3C00914A8795}"/>
            </c:ext>
          </c:extLst>
        </c:ser>
        <c:ser>
          <c:idx val="2"/>
          <c:order val="2"/>
          <c:tx>
            <c:strRef>
              <c:f>Sheet1!$F$37</c:f>
              <c:strCache>
                <c:ptCount val="1"/>
                <c:pt idx="0">
                  <c:v>Jun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Sheet1!$F$38:$F$70</c:f>
              <c:numCache>
                <c:formatCode>0%</c:formatCode>
                <c:ptCount val="33"/>
                <c:pt idx="0">
                  <c:v>0.96689303904900004</c:v>
                </c:pt>
                <c:pt idx="1">
                  <c:v>0.98301245753099997</c:v>
                </c:pt>
                <c:pt idx="2">
                  <c:v>0.97691500524599995</c:v>
                </c:pt>
                <c:pt idx="3">
                  <c:v>0.97053140096599999</c:v>
                </c:pt>
                <c:pt idx="4">
                  <c:v>0.96496815286600002</c:v>
                </c:pt>
                <c:pt idx="5">
                  <c:v>0.96744186046500003</c:v>
                </c:pt>
                <c:pt idx="6">
                  <c:v>0.95917085427100002</c:v>
                </c:pt>
                <c:pt idx="7">
                  <c:v>0.95263157894700001</c:v>
                </c:pt>
                <c:pt idx="8">
                  <c:v>0.96108291032100002</c:v>
                </c:pt>
                <c:pt idx="9">
                  <c:v>0.98313616914099999</c:v>
                </c:pt>
                <c:pt idx="10">
                  <c:v>0.95465686274499995</c:v>
                </c:pt>
                <c:pt idx="11">
                  <c:v>0.95674967234599995</c:v>
                </c:pt>
                <c:pt idx="12">
                  <c:v>0.96930533117899997</c:v>
                </c:pt>
                <c:pt idx="13">
                  <c:v>0.99055399540400002</c:v>
                </c:pt>
                <c:pt idx="14">
                  <c:v>0.97599199733200004</c:v>
                </c:pt>
                <c:pt idx="15">
                  <c:v>0.95601173020499997</c:v>
                </c:pt>
                <c:pt idx="16">
                  <c:v>0.97187500000000004</c:v>
                </c:pt>
                <c:pt idx="17">
                  <c:v>0.964226565087</c:v>
                </c:pt>
                <c:pt idx="18">
                  <c:v>0.96816976127300003</c:v>
                </c:pt>
                <c:pt idx="19">
                  <c:v>0.99041752224500001</c:v>
                </c:pt>
                <c:pt idx="20">
                  <c:v>0.94825819672099998</c:v>
                </c:pt>
                <c:pt idx="21">
                  <c:v>0.98128598848299997</c:v>
                </c:pt>
                <c:pt idx="22">
                  <c:v>0.98113207547100001</c:v>
                </c:pt>
                <c:pt idx="23">
                  <c:v>0.97937757780199997</c:v>
                </c:pt>
                <c:pt idx="24">
                  <c:v>0.96458333333299995</c:v>
                </c:pt>
                <c:pt idx="25">
                  <c:v>0.97804878048699995</c:v>
                </c:pt>
                <c:pt idx="26">
                  <c:v>0.98032356799300002</c:v>
                </c:pt>
                <c:pt idx="27">
                  <c:v>0.96560272699100003</c:v>
                </c:pt>
                <c:pt idx="28">
                  <c:v>0.97954790096800004</c:v>
                </c:pt>
                <c:pt idx="29">
                  <c:v>0.95481335952799995</c:v>
                </c:pt>
                <c:pt idx="30">
                  <c:v>0.923898531375</c:v>
                </c:pt>
                <c:pt idx="31">
                  <c:v>0.94860627177699997</c:v>
                </c:pt>
                <c:pt idx="32">
                  <c:v>0.96789587852400005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B2-400C-AB3F-3C00914A8795}"/>
            </c:ext>
          </c:extLst>
        </c:ser>
        <c:ser>
          <c:idx val="3"/>
          <c:order val="3"/>
          <c:tx>
            <c:strRef>
              <c:f>Sheet1!$G$37</c:f>
              <c:strCache>
                <c:ptCount val="1"/>
                <c:pt idx="0">
                  <c:v>Jul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Sheet1!$G$38:$G$70</c:f>
              <c:numCache>
                <c:formatCode>0%</c:formatCode>
                <c:ptCount val="33"/>
                <c:pt idx="0">
                  <c:v>0.96276112624800003</c:v>
                </c:pt>
                <c:pt idx="1">
                  <c:v>0.971014492753</c:v>
                </c:pt>
                <c:pt idx="2">
                  <c:v>0.98112058465200003</c:v>
                </c:pt>
                <c:pt idx="3">
                  <c:v>0.96604938271600005</c:v>
                </c:pt>
                <c:pt idx="4">
                  <c:v>0.97325581395299998</c:v>
                </c:pt>
                <c:pt idx="5">
                  <c:v>0.95062836624699998</c:v>
                </c:pt>
                <c:pt idx="6">
                  <c:v>0.96</c:v>
                </c:pt>
                <c:pt idx="7">
                  <c:v>0.95922989807400005</c:v>
                </c:pt>
                <c:pt idx="8">
                  <c:v>0.94470774091599996</c:v>
                </c:pt>
                <c:pt idx="9">
                  <c:v>0.98760121457399996</c:v>
                </c:pt>
                <c:pt idx="10">
                  <c:v>0.937774524158</c:v>
                </c:pt>
                <c:pt idx="11">
                  <c:v>0.94970004614600001</c:v>
                </c:pt>
                <c:pt idx="12">
                  <c:v>0.98444647758399995</c:v>
                </c:pt>
                <c:pt idx="13">
                  <c:v>0.99060631938499999</c:v>
                </c:pt>
                <c:pt idx="14">
                  <c:v>0.96752816434699995</c:v>
                </c:pt>
                <c:pt idx="15">
                  <c:v>0.96087636932700005</c:v>
                </c:pt>
                <c:pt idx="16">
                  <c:v>0.96701754385899996</c:v>
                </c:pt>
                <c:pt idx="17">
                  <c:v>0.95115585384000001</c:v>
                </c:pt>
                <c:pt idx="18">
                  <c:v>0.95450917797199997</c:v>
                </c:pt>
                <c:pt idx="19">
                  <c:v>0.98605648909499999</c:v>
                </c:pt>
                <c:pt idx="20">
                  <c:v>0.94130434782600003</c:v>
                </c:pt>
                <c:pt idx="21">
                  <c:v>0.973520249221</c:v>
                </c:pt>
                <c:pt idx="22">
                  <c:v>0.97142857142799999</c:v>
                </c:pt>
                <c:pt idx="23">
                  <c:v>0.98136399682700004</c:v>
                </c:pt>
                <c:pt idx="24">
                  <c:v>0.96778711484500002</c:v>
                </c:pt>
                <c:pt idx="25">
                  <c:v>0.97750937109500002</c:v>
                </c:pt>
                <c:pt idx="26">
                  <c:v>0.97937177683999999</c:v>
                </c:pt>
                <c:pt idx="27">
                  <c:v>0.95792331184199997</c:v>
                </c:pt>
                <c:pt idx="28">
                  <c:v>0.98334290637499999</c:v>
                </c:pt>
                <c:pt idx="29">
                  <c:v>0.93980992608199998</c:v>
                </c:pt>
                <c:pt idx="30">
                  <c:v>0.92955326460400001</c:v>
                </c:pt>
                <c:pt idx="31">
                  <c:v>0.94761459307700002</c:v>
                </c:pt>
                <c:pt idx="32">
                  <c:v>0.960178970917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B2-400C-AB3F-3C00914A8795}"/>
            </c:ext>
          </c:extLst>
        </c:ser>
        <c:ser>
          <c:idx val="4"/>
          <c:order val="4"/>
          <c:tx>
            <c:strRef>
              <c:f>Sheet1!$H$37</c:f>
              <c:strCache>
                <c:ptCount val="1"/>
                <c:pt idx="0">
                  <c:v>Aug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Sheet1!$H$38:$H$70</c:f>
              <c:numCache>
                <c:formatCode>0%</c:formatCode>
                <c:ptCount val="33"/>
                <c:pt idx="0">
                  <c:v>0.96380090497699999</c:v>
                </c:pt>
                <c:pt idx="1">
                  <c:v>0.97755960729299995</c:v>
                </c:pt>
                <c:pt idx="2">
                  <c:v>0.98411798071400003</c:v>
                </c:pt>
                <c:pt idx="3">
                  <c:v>0.96100564391900001</c:v>
                </c:pt>
                <c:pt idx="4">
                  <c:v>0.97762073026999996</c:v>
                </c:pt>
                <c:pt idx="5">
                  <c:v>0.95742725880500001</c:v>
                </c:pt>
                <c:pt idx="6">
                  <c:v>0.96421600520399997</c:v>
                </c:pt>
                <c:pt idx="7">
                  <c:v>0.96852300242099998</c:v>
                </c:pt>
                <c:pt idx="8">
                  <c:v>0.95306859205700001</c:v>
                </c:pt>
                <c:pt idx="9">
                  <c:v>0.98274030801900003</c:v>
                </c:pt>
                <c:pt idx="10">
                  <c:v>0.95073576455499997</c:v>
                </c:pt>
                <c:pt idx="11">
                  <c:v>0.96916488222599995</c:v>
                </c:pt>
                <c:pt idx="12">
                  <c:v>0.974489795918</c:v>
                </c:pt>
                <c:pt idx="13">
                  <c:v>0.99001663893500003</c:v>
                </c:pt>
                <c:pt idx="14">
                  <c:v>0.96399576420699995</c:v>
                </c:pt>
                <c:pt idx="15">
                  <c:v>0.97663551401799997</c:v>
                </c:pt>
                <c:pt idx="16">
                  <c:v>0.96986089644499995</c:v>
                </c:pt>
                <c:pt idx="17">
                  <c:v>0.95662905500700002</c:v>
                </c:pt>
                <c:pt idx="18">
                  <c:v>0.96715176715100004</c:v>
                </c:pt>
                <c:pt idx="19">
                  <c:v>0.990526714664</c:v>
                </c:pt>
                <c:pt idx="20">
                  <c:v>0.95891891891799996</c:v>
                </c:pt>
                <c:pt idx="21">
                  <c:v>0.983256351039</c:v>
                </c:pt>
                <c:pt idx="22">
                  <c:v>1</c:v>
                </c:pt>
                <c:pt idx="23">
                  <c:v>0.98290598290499998</c:v>
                </c:pt>
                <c:pt idx="24">
                  <c:v>0.96957065443900003</c:v>
                </c:pt>
                <c:pt idx="25">
                  <c:v>0.98362668849699997</c:v>
                </c:pt>
                <c:pt idx="26">
                  <c:v>0.98327759197300002</c:v>
                </c:pt>
                <c:pt idx="27">
                  <c:v>0.96440564136999996</c:v>
                </c:pt>
                <c:pt idx="28">
                  <c:v>0.97346698113200003</c:v>
                </c:pt>
                <c:pt idx="29">
                  <c:v>0.95452457510300004</c:v>
                </c:pt>
                <c:pt idx="30">
                  <c:v>0.944444444444</c:v>
                </c:pt>
                <c:pt idx="31">
                  <c:v>0.96143733567</c:v>
                </c:pt>
                <c:pt idx="32">
                  <c:v>0.96899224806200002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B2-400C-AB3F-3C00914A8795}"/>
            </c:ext>
          </c:extLst>
        </c:ser>
        <c:ser>
          <c:idx val="5"/>
          <c:order val="5"/>
          <c:tx>
            <c:strRef>
              <c:f>Sheet1!$I$37</c:f>
              <c:strCache>
                <c:ptCount val="1"/>
                <c:pt idx="0">
                  <c:v>Sep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Sheet1!$I$38:$I$70</c:f>
              <c:numCache>
                <c:formatCode>0%</c:formatCode>
                <c:ptCount val="33"/>
                <c:pt idx="0">
                  <c:v>0.96292481977300004</c:v>
                </c:pt>
                <c:pt idx="1">
                  <c:v>0.97041420118300004</c:v>
                </c:pt>
                <c:pt idx="2">
                  <c:v>0.97079365079299995</c:v>
                </c:pt>
                <c:pt idx="3">
                  <c:v>0.96087171867200005</c:v>
                </c:pt>
                <c:pt idx="4">
                  <c:v>0.97748815165799996</c:v>
                </c:pt>
                <c:pt idx="5">
                  <c:v>0.96094750320099998</c:v>
                </c:pt>
                <c:pt idx="6">
                  <c:v>0.96274653031400004</c:v>
                </c:pt>
                <c:pt idx="7">
                  <c:v>0.95801259622099999</c:v>
                </c:pt>
                <c:pt idx="8">
                  <c:v>0.953871499176</c:v>
                </c:pt>
                <c:pt idx="9">
                  <c:v>0.98107163657499996</c:v>
                </c:pt>
                <c:pt idx="10">
                  <c:v>0.94394281414500003</c:v>
                </c:pt>
                <c:pt idx="11">
                  <c:v>0.96868787276299995</c:v>
                </c:pt>
                <c:pt idx="12">
                  <c:v>0.968271334792</c:v>
                </c:pt>
                <c:pt idx="13">
                  <c:v>0.98992981385400003</c:v>
                </c:pt>
                <c:pt idx="14">
                  <c:v>0.96303211351700002</c:v>
                </c:pt>
                <c:pt idx="15">
                  <c:v>0.97222222222200005</c:v>
                </c:pt>
                <c:pt idx="16">
                  <c:v>0.94716088328000003</c:v>
                </c:pt>
                <c:pt idx="17">
                  <c:v>0.95064935064900002</c:v>
                </c:pt>
                <c:pt idx="18">
                  <c:v>0.96217303822900002</c:v>
                </c:pt>
                <c:pt idx="19">
                  <c:v>0.99358717434800004</c:v>
                </c:pt>
                <c:pt idx="20">
                  <c:v>0.96267496111899997</c:v>
                </c:pt>
                <c:pt idx="21">
                  <c:v>0.98548486720100004</c:v>
                </c:pt>
                <c:pt idx="22">
                  <c:v>0.97916666666600005</c:v>
                </c:pt>
                <c:pt idx="23">
                  <c:v>0.97419052088199998</c:v>
                </c:pt>
                <c:pt idx="24">
                  <c:v>0.962926829268</c:v>
                </c:pt>
                <c:pt idx="25">
                  <c:v>0.98351648351599996</c:v>
                </c:pt>
                <c:pt idx="26">
                  <c:v>0.977745524915</c:v>
                </c:pt>
                <c:pt idx="27">
                  <c:v>0.96228179551100002</c:v>
                </c:pt>
                <c:pt idx="28">
                  <c:v>0.98676293622099998</c:v>
                </c:pt>
                <c:pt idx="29">
                  <c:v>0.94968246213899998</c:v>
                </c:pt>
                <c:pt idx="30">
                  <c:v>0.94358974358900005</c:v>
                </c:pt>
                <c:pt idx="31">
                  <c:v>0.95680345572299996</c:v>
                </c:pt>
                <c:pt idx="32">
                  <c:v>0.97151277013699999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B2-400C-AB3F-3C00914A8795}"/>
            </c:ext>
          </c:extLst>
        </c:ser>
        <c:ser>
          <c:idx val="6"/>
          <c:order val="6"/>
          <c:tx>
            <c:strRef>
              <c:f>Sheet1!$J$37</c:f>
              <c:strCache>
                <c:ptCount val="1"/>
                <c:pt idx="0">
                  <c:v>Oct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Sheet1!$J$38:$J$70</c:f>
              <c:numCache>
                <c:formatCode>0%</c:formatCode>
                <c:ptCount val="33"/>
                <c:pt idx="0">
                  <c:v>0.94390715667299996</c:v>
                </c:pt>
                <c:pt idx="1">
                  <c:v>0.96605374823099999</c:v>
                </c:pt>
                <c:pt idx="2">
                  <c:v>0.96993385447900005</c:v>
                </c:pt>
                <c:pt idx="3">
                  <c:v>0.94128440366900001</c:v>
                </c:pt>
                <c:pt idx="4">
                  <c:v>0.97505668934199996</c:v>
                </c:pt>
                <c:pt idx="5">
                  <c:v>0.95825305073800005</c:v>
                </c:pt>
                <c:pt idx="6">
                  <c:v>0.95680628272199997</c:v>
                </c:pt>
                <c:pt idx="7">
                  <c:v>0.95166780122500005</c:v>
                </c:pt>
                <c:pt idx="8">
                  <c:v>0.94704992435699997</c:v>
                </c:pt>
                <c:pt idx="9">
                  <c:v>0.98097502972600004</c:v>
                </c:pt>
                <c:pt idx="10">
                  <c:v>0.93463414634099995</c:v>
                </c:pt>
                <c:pt idx="11">
                  <c:v>0.95486600846199998</c:v>
                </c:pt>
                <c:pt idx="12">
                  <c:v>0.97244094488099997</c:v>
                </c:pt>
                <c:pt idx="13">
                  <c:v>0.98306622316199999</c:v>
                </c:pt>
                <c:pt idx="14">
                  <c:v>0.96319241982500003</c:v>
                </c:pt>
                <c:pt idx="15">
                  <c:v>0.964346349745</c:v>
                </c:pt>
                <c:pt idx="16">
                  <c:v>0.958147818343</c:v>
                </c:pt>
                <c:pt idx="17">
                  <c:v>0.95075295075199995</c:v>
                </c:pt>
                <c:pt idx="18">
                  <c:v>0.95227524972199995</c:v>
                </c:pt>
                <c:pt idx="19">
                  <c:v>0.98719356019000004</c:v>
                </c:pt>
                <c:pt idx="20">
                  <c:v>0.95751138087999998</c:v>
                </c:pt>
                <c:pt idx="21">
                  <c:v>0.98203221809100005</c:v>
                </c:pt>
                <c:pt idx="22">
                  <c:v>0.96396396396299999</c:v>
                </c:pt>
                <c:pt idx="23">
                  <c:v>0.97771587743699995</c:v>
                </c:pt>
                <c:pt idx="24">
                  <c:v>0.94221351616000004</c:v>
                </c:pt>
                <c:pt idx="25">
                  <c:v>0.98235685752299995</c:v>
                </c:pt>
                <c:pt idx="26">
                  <c:v>0.97148574287099998</c:v>
                </c:pt>
                <c:pt idx="27">
                  <c:v>0.96401572422100001</c:v>
                </c:pt>
                <c:pt idx="28">
                  <c:v>0.97591680350300003</c:v>
                </c:pt>
                <c:pt idx="29">
                  <c:v>0.94220183486200004</c:v>
                </c:pt>
                <c:pt idx="30">
                  <c:v>0.90998363338699995</c:v>
                </c:pt>
                <c:pt idx="31">
                  <c:v>0.94098712446300004</c:v>
                </c:pt>
                <c:pt idx="32">
                  <c:v>0.95254403131099996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B2-400C-AB3F-3C00914A8795}"/>
            </c:ext>
          </c:extLst>
        </c:ser>
        <c:ser>
          <c:idx val="7"/>
          <c:order val="7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CB2-400C-AB3F-3C00914A8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121536"/>
        <c:axId val="175123072"/>
      </c:radarChart>
      <c:catAx>
        <c:axId val="17512153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75123072"/>
        <c:crosses val="autoZero"/>
        <c:auto val="1"/>
        <c:lblAlgn val="ctr"/>
        <c:lblOffset val="100"/>
        <c:noMultiLvlLbl val="0"/>
      </c:catAx>
      <c:valAx>
        <c:axId val="175123072"/>
        <c:scaling>
          <c:orientation val="minMax"/>
          <c:min val="0.8500000000000000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5121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9152961230241779E-2"/>
          <c:y val="0.18959030543708499"/>
          <c:w val="7.4608442868944178E-2"/>
          <c:h val="0.2870303712035995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321028119306959E-2"/>
          <c:y val="0.13936351706036745"/>
          <c:w val="0.87892838177415622"/>
          <c:h val="0.70748031496062991"/>
        </c:manualLayout>
      </c:layout>
      <c:lineChart>
        <c:grouping val="standard"/>
        <c:varyColors val="0"/>
        <c:ser>
          <c:idx val="0"/>
          <c:order val="0"/>
          <c:tx>
            <c:strRef>
              <c:f>Sheet1!$K$37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Sheet1!$K$38:$K$70</c:f>
              <c:numCache>
                <c:formatCode>0%</c:formatCode>
                <c:ptCount val="33"/>
                <c:pt idx="0">
                  <c:v>0.96275877670900001</c:v>
                </c:pt>
                <c:pt idx="1">
                  <c:v>0.97288079607099998</c:v>
                </c:pt>
                <c:pt idx="2">
                  <c:v>0.97583290604642858</c:v>
                </c:pt>
                <c:pt idx="3">
                  <c:v>0.96252639064857148</c:v>
                </c:pt>
                <c:pt idx="4">
                  <c:v>0.97444986363499997</c:v>
                </c:pt>
                <c:pt idx="5">
                  <c:v>0.96265611077585711</c:v>
                </c:pt>
                <c:pt idx="6">
                  <c:v>0.96017680329514288</c:v>
                </c:pt>
                <c:pt idx="7">
                  <c:v>0.95984462877057131</c:v>
                </c:pt>
                <c:pt idx="8">
                  <c:v>0.94786436586100009</c:v>
                </c:pt>
                <c:pt idx="9">
                  <c:v>0.98373139628542849</c:v>
                </c:pt>
                <c:pt idx="10">
                  <c:v>0.94814966237299991</c:v>
                </c:pt>
                <c:pt idx="11">
                  <c:v>0.96462991828328559</c:v>
                </c:pt>
                <c:pt idx="12">
                  <c:v>0.97582371395299994</c:v>
                </c:pt>
                <c:pt idx="13">
                  <c:v>0.98769786269485726</c:v>
                </c:pt>
                <c:pt idx="14">
                  <c:v>0.96652695791528576</c:v>
                </c:pt>
                <c:pt idx="15">
                  <c:v>0.96487156995457135</c:v>
                </c:pt>
                <c:pt idx="16">
                  <c:v>0.96610848547999983</c:v>
                </c:pt>
                <c:pt idx="17">
                  <c:v>0.95731941072000004</c:v>
                </c:pt>
                <c:pt idx="18">
                  <c:v>0.96576937264857154</c:v>
                </c:pt>
                <c:pt idx="19">
                  <c:v>0.98999020965114271</c:v>
                </c:pt>
                <c:pt idx="20">
                  <c:v>0.9553514016641429</c:v>
                </c:pt>
                <c:pt idx="21">
                  <c:v>0.98063636344000005</c:v>
                </c:pt>
                <c:pt idx="22">
                  <c:v>0.97839634946828569</c:v>
                </c:pt>
                <c:pt idx="23">
                  <c:v>0.97971680696385721</c:v>
                </c:pt>
                <c:pt idx="24">
                  <c:v>0.96197490379314299</c:v>
                </c:pt>
                <c:pt idx="25">
                  <c:v>0.98073427944999991</c:v>
                </c:pt>
                <c:pt idx="26">
                  <c:v>0.98064327067785706</c:v>
                </c:pt>
                <c:pt idx="27">
                  <c:v>0.96430699864585723</c:v>
                </c:pt>
                <c:pt idx="28">
                  <c:v>0.97928419804957134</c:v>
                </c:pt>
                <c:pt idx="29">
                  <c:v>0.95205430169342864</c:v>
                </c:pt>
                <c:pt idx="30">
                  <c:v>0.93028097010871424</c:v>
                </c:pt>
                <c:pt idx="31">
                  <c:v>0.9541448863837142</c:v>
                </c:pt>
                <c:pt idx="32">
                  <c:v>0.96887844501528575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EE-432C-93B6-B295B2B96C01}"/>
            </c:ext>
          </c:extLst>
        </c:ser>
        <c:ser>
          <c:idx val="1"/>
          <c:order val="1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EE-432C-93B6-B295B2B96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141248"/>
        <c:axId val="175142784"/>
      </c:lineChart>
      <c:catAx>
        <c:axId val="175141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5142784"/>
        <c:crosses val="autoZero"/>
        <c:auto val="1"/>
        <c:lblAlgn val="ctr"/>
        <c:lblOffset val="100"/>
        <c:noMultiLvlLbl val="0"/>
      </c:catAx>
      <c:valAx>
        <c:axId val="1751427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5141248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9111590480038009"/>
          <c:y val="0.64594041906377864"/>
          <c:w val="8.1613728584023798E-2"/>
          <c:h val="0.1623606140141573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>
              <a:effectLst/>
            </a:endParaRPr>
          </a:p>
        </c:rich>
      </c:tx>
      <c:layout>
        <c:manualLayout>
          <c:xMode val="edge"/>
          <c:yMode val="edge"/>
          <c:x val="4.4048703668139032E-2"/>
          <c:y val="1.91693290734824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321028119306959E-2"/>
          <c:y val="0.13936351706036745"/>
          <c:w val="0.49060285513091351"/>
          <c:h val="0.8033033969795309"/>
        </c:manualLayout>
      </c:layout>
      <c:radarChart>
        <c:radarStyle val="marker"/>
        <c:varyColors val="0"/>
        <c:ser>
          <c:idx val="0"/>
          <c:order val="0"/>
          <c:tx>
            <c:strRef>
              <c:f>Sheet1!$K$37</c:f>
              <c:strCache>
                <c:ptCount val="1"/>
                <c:pt idx="0">
                  <c:v>Average</c:v>
                </c:pt>
              </c:strCache>
            </c:strRef>
          </c:tx>
          <c:dLbls>
            <c:dLbl>
              <c:idx val="2"/>
              <c:layout>
                <c:manualLayout>
                  <c:x val="6.5040650406504065E-3"/>
                  <c:y val="-8.51970181043663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C4-4D03-8778-E5605A4D88B1}"/>
                </c:ext>
              </c:extLst>
            </c:dLbl>
            <c:dLbl>
              <c:idx val="4"/>
              <c:layout>
                <c:manualLayout>
                  <c:x val="-7.8048780487804878E-3"/>
                  <c:y val="4.25985090521831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C4-4D03-8778-E5605A4D88B1}"/>
                </c:ext>
              </c:extLst>
            </c:dLbl>
            <c:dLbl>
              <c:idx val="9"/>
              <c:layout>
                <c:manualLayout>
                  <c:x val="1.3008130081300813E-3"/>
                  <c:y val="2.1299254526091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C4-4D03-8778-E5605A4D88B1}"/>
                </c:ext>
              </c:extLst>
            </c:dLbl>
            <c:dLbl>
              <c:idx val="12"/>
              <c:layout>
                <c:manualLayout>
                  <c:x val="0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C4-4D03-8778-E5605A4D88B1}"/>
                </c:ext>
              </c:extLst>
            </c:dLbl>
            <c:dLbl>
              <c:idx val="21"/>
              <c:layout>
                <c:manualLayout>
                  <c:x val="2.6016260162601626E-3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7C4-4D03-8778-E5605A4D88B1}"/>
                </c:ext>
              </c:extLst>
            </c:dLbl>
            <c:dLbl>
              <c:idx val="25"/>
              <c:layout>
                <c:manualLayout>
                  <c:x val="-5.2032520325203252E-3"/>
                  <c:y val="1.9169329073482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C4-4D03-8778-E5605A4D88B1}"/>
                </c:ext>
              </c:extLst>
            </c:dLbl>
            <c:dLbl>
              <c:idx val="26"/>
              <c:layout>
                <c:manualLayout>
                  <c:x val="-3.9024390243902439E-3"/>
                  <c:y val="1.9169329073482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7C4-4D03-8778-E5605A4D88B1}"/>
                </c:ext>
              </c:extLst>
            </c:dLbl>
            <c:dLbl>
              <c:idx val="28"/>
              <c:layout>
                <c:manualLayout>
                  <c:x val="-9.1056910569105691E-3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7C4-4D03-8778-E5605A4D88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Sheet1!$K$38:$K$70</c:f>
              <c:numCache>
                <c:formatCode>0%</c:formatCode>
                <c:ptCount val="33"/>
                <c:pt idx="0">
                  <c:v>0.96275877670900001</c:v>
                </c:pt>
                <c:pt idx="1">
                  <c:v>0.97288079607099998</c:v>
                </c:pt>
                <c:pt idx="2">
                  <c:v>0.97583290604642858</c:v>
                </c:pt>
                <c:pt idx="3">
                  <c:v>0.96252639064857148</c:v>
                </c:pt>
                <c:pt idx="4">
                  <c:v>0.97444986363499997</c:v>
                </c:pt>
                <c:pt idx="5">
                  <c:v>0.96265611077585711</c:v>
                </c:pt>
                <c:pt idx="6">
                  <c:v>0.96017680329514288</c:v>
                </c:pt>
                <c:pt idx="7">
                  <c:v>0.95984462877057131</c:v>
                </c:pt>
                <c:pt idx="8">
                  <c:v>0.94786436586100009</c:v>
                </c:pt>
                <c:pt idx="9">
                  <c:v>0.98373139628542849</c:v>
                </c:pt>
                <c:pt idx="10">
                  <c:v>0.94814966237299991</c:v>
                </c:pt>
                <c:pt idx="11">
                  <c:v>0.96462991828328559</c:v>
                </c:pt>
                <c:pt idx="12">
                  <c:v>0.97582371395299994</c:v>
                </c:pt>
                <c:pt idx="13">
                  <c:v>0.98769786269485726</c:v>
                </c:pt>
                <c:pt idx="14">
                  <c:v>0.96652695791528576</c:v>
                </c:pt>
                <c:pt idx="15">
                  <c:v>0.96487156995457135</c:v>
                </c:pt>
                <c:pt idx="16">
                  <c:v>0.96610848547999983</c:v>
                </c:pt>
                <c:pt idx="17">
                  <c:v>0.95731941072000004</c:v>
                </c:pt>
                <c:pt idx="18">
                  <c:v>0.96576937264857154</c:v>
                </c:pt>
                <c:pt idx="19">
                  <c:v>0.98999020965114271</c:v>
                </c:pt>
                <c:pt idx="20">
                  <c:v>0.9553514016641429</c:v>
                </c:pt>
                <c:pt idx="21">
                  <c:v>0.98063636344000005</c:v>
                </c:pt>
                <c:pt idx="22">
                  <c:v>0.97839634946828569</c:v>
                </c:pt>
                <c:pt idx="23">
                  <c:v>0.97971680696385721</c:v>
                </c:pt>
                <c:pt idx="24">
                  <c:v>0.96197490379314299</c:v>
                </c:pt>
                <c:pt idx="25">
                  <c:v>0.98073427944999991</c:v>
                </c:pt>
                <c:pt idx="26">
                  <c:v>0.98064327067785706</c:v>
                </c:pt>
                <c:pt idx="27">
                  <c:v>0.96430699864585723</c:v>
                </c:pt>
                <c:pt idx="28">
                  <c:v>0.97928419804957134</c:v>
                </c:pt>
                <c:pt idx="29">
                  <c:v>0.95205430169342864</c:v>
                </c:pt>
                <c:pt idx="30">
                  <c:v>0.93028097010871424</c:v>
                </c:pt>
                <c:pt idx="31">
                  <c:v>0.9541448863837142</c:v>
                </c:pt>
                <c:pt idx="32">
                  <c:v>0.96887844501528575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C4-4D03-8778-E5605A4D88B1}"/>
            </c:ext>
          </c:extLst>
        </c:ser>
        <c:ser>
          <c:idx val="1"/>
          <c:order val="1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7C4-4D03-8778-E5605A4D8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262720"/>
        <c:axId val="175272704"/>
      </c:radarChart>
      <c:catAx>
        <c:axId val="17526272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75272704"/>
        <c:crosses val="autoZero"/>
        <c:auto val="1"/>
        <c:lblAlgn val="ctr"/>
        <c:lblOffset val="100"/>
        <c:noMultiLvlLbl val="0"/>
      </c:catAx>
      <c:valAx>
        <c:axId val="175272704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175262720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3518094872287305"/>
          <c:y val="1.7612470965091026E-2"/>
          <c:w val="8.781977252843394E-2"/>
          <c:h val="8.445026683398375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022055659875091E-2"/>
          <c:y val="9.2057482154898701E-2"/>
          <c:w val="0.93350131862558761"/>
          <c:h val="0.85327440842251245"/>
        </c:manualLayout>
      </c:layout>
      <c:lineChart>
        <c:grouping val="standard"/>
        <c:varyColors val="0"/>
        <c:ser>
          <c:idx val="0"/>
          <c:order val="0"/>
          <c:tx>
            <c:strRef>
              <c:f>Sheet1!$D$37</c:f>
              <c:strCache>
                <c:ptCount val="1"/>
                <c:pt idx="0">
                  <c:v>Apr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Sheet1!$D$38:$D$70</c:f>
              <c:numCache>
                <c:formatCode>0%</c:formatCode>
                <c:ptCount val="33"/>
                <c:pt idx="0">
                  <c:v>0.96829268292600001</c:v>
                </c:pt>
                <c:pt idx="1">
                  <c:v>0.971357409713</c:v>
                </c:pt>
                <c:pt idx="2">
                  <c:v>0.97692740574000003</c:v>
                </c:pt>
                <c:pt idx="3">
                  <c:v>0.96056185845399999</c:v>
                </c:pt>
                <c:pt idx="4">
                  <c:v>0.97452229299299997</c:v>
                </c:pt>
                <c:pt idx="5">
                  <c:v>0.97200622083900001</c:v>
                </c:pt>
                <c:pt idx="6">
                  <c:v>0.95533498759299995</c:v>
                </c:pt>
                <c:pt idx="7">
                  <c:v>0.961692395654</c:v>
                </c:pt>
                <c:pt idx="8">
                  <c:v>0.93520140105000005</c:v>
                </c:pt>
                <c:pt idx="9">
                  <c:v>0.98047493403599995</c:v>
                </c:pt>
                <c:pt idx="10">
                  <c:v>0.95995390377400003</c:v>
                </c:pt>
                <c:pt idx="11">
                  <c:v>0.97629570108399999</c:v>
                </c:pt>
                <c:pt idx="12">
                  <c:v>0.97837837837800001</c:v>
                </c:pt>
                <c:pt idx="13">
                  <c:v>0.98268286378900005</c:v>
                </c:pt>
                <c:pt idx="14">
                  <c:v>0.96989394457699996</c:v>
                </c:pt>
                <c:pt idx="15">
                  <c:v>0.95314787701299997</c:v>
                </c:pt>
                <c:pt idx="16">
                  <c:v>0.97773536895599999</c:v>
                </c:pt>
                <c:pt idx="17">
                  <c:v>0.95933884297500005</c:v>
                </c:pt>
                <c:pt idx="18">
                  <c:v>0.97457627118599999</c:v>
                </c:pt>
                <c:pt idx="19">
                  <c:v>0.98651047213300003</c:v>
                </c:pt>
                <c:pt idx="20">
                  <c:v>0.96176470588200003</c:v>
                </c:pt>
                <c:pt idx="21">
                  <c:v>0.98095479938999997</c:v>
                </c:pt>
                <c:pt idx="22">
                  <c:v>0.96598639455699997</c:v>
                </c:pt>
                <c:pt idx="23">
                  <c:v>0.973788721207</c:v>
                </c:pt>
                <c:pt idx="24">
                  <c:v>0.96312986480899998</c:v>
                </c:pt>
                <c:pt idx="25">
                  <c:v>0.97885572139300003</c:v>
                </c:pt>
                <c:pt idx="26">
                  <c:v>0.98605830164700004</c:v>
                </c:pt>
                <c:pt idx="27">
                  <c:v>0.96991497710899999</c:v>
                </c:pt>
                <c:pt idx="28">
                  <c:v>0.97960224375299998</c:v>
                </c:pt>
                <c:pt idx="29">
                  <c:v>0.96711899791199996</c:v>
                </c:pt>
                <c:pt idx="30">
                  <c:v>0.92339832869000005</c:v>
                </c:pt>
                <c:pt idx="31">
                  <c:v>0.95394736842100003</c:v>
                </c:pt>
                <c:pt idx="32">
                  <c:v>0.98080133555899995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4C-4893-A4EC-716EBD7CDCB5}"/>
            </c:ext>
          </c:extLst>
        </c:ser>
        <c:ser>
          <c:idx val="1"/>
          <c:order val="1"/>
          <c:tx>
            <c:strRef>
              <c:f>Sheet1!$E$37</c:f>
              <c:strCache>
                <c:ptCount val="1"/>
                <c:pt idx="0">
                  <c:v>May 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Sheet1!$E$38:$E$70</c:f>
              <c:numCache>
                <c:formatCode>0%</c:formatCode>
                <c:ptCount val="33"/>
                <c:pt idx="0">
                  <c:v>0.97073170731699998</c:v>
                </c:pt>
                <c:pt idx="1">
                  <c:v>0.97075365579299999</c:v>
                </c:pt>
                <c:pt idx="2">
                  <c:v>0.97102186070100005</c:v>
                </c:pt>
                <c:pt idx="3">
                  <c:v>0.97738032614399994</c:v>
                </c:pt>
                <c:pt idx="4">
                  <c:v>0.97823721436300004</c:v>
                </c:pt>
                <c:pt idx="5">
                  <c:v>0.97188851513600005</c:v>
                </c:pt>
                <c:pt idx="6">
                  <c:v>0.96296296296200001</c:v>
                </c:pt>
                <c:pt idx="7">
                  <c:v>0.96715512885199995</c:v>
                </c:pt>
                <c:pt idx="8">
                  <c:v>0.94006849314999996</c:v>
                </c:pt>
                <c:pt idx="9">
                  <c:v>0.99012048192699997</c:v>
                </c:pt>
                <c:pt idx="10">
                  <c:v>0.95534962089300002</c:v>
                </c:pt>
                <c:pt idx="11">
                  <c:v>0.97694524495599999</c:v>
                </c:pt>
                <c:pt idx="12">
                  <c:v>0.98343373493899999</c:v>
                </c:pt>
                <c:pt idx="13">
                  <c:v>0.98702918433499998</c:v>
                </c:pt>
                <c:pt idx="14">
                  <c:v>0.96205430160200001</c:v>
                </c:pt>
                <c:pt idx="15">
                  <c:v>0.97086092715200001</c:v>
                </c:pt>
                <c:pt idx="16">
                  <c:v>0.97096188747699996</c:v>
                </c:pt>
                <c:pt idx="17">
                  <c:v>0.96848325673000002</c:v>
                </c:pt>
                <c:pt idx="18">
                  <c:v>0.98153034300700004</c:v>
                </c:pt>
                <c:pt idx="19">
                  <c:v>0.99563953488300005</c:v>
                </c:pt>
                <c:pt idx="20">
                  <c:v>0.95702730030299998</c:v>
                </c:pt>
                <c:pt idx="21">
                  <c:v>0.97792007065499997</c:v>
                </c:pt>
                <c:pt idx="22">
                  <c:v>0.98709677419300001</c:v>
                </c:pt>
                <c:pt idx="23">
                  <c:v>0.98867497168700003</c:v>
                </c:pt>
                <c:pt idx="24">
                  <c:v>0.96361301369800001</c:v>
                </c:pt>
                <c:pt idx="25">
                  <c:v>0.98122605363899995</c:v>
                </c:pt>
                <c:pt idx="26">
                  <c:v>0.98624038850600004</c:v>
                </c:pt>
                <c:pt idx="27">
                  <c:v>0.96600481347699996</c:v>
                </c:pt>
                <c:pt idx="28">
                  <c:v>0.97634961439500001</c:v>
                </c:pt>
                <c:pt idx="29">
                  <c:v>0.95622895622799997</c:v>
                </c:pt>
                <c:pt idx="30">
                  <c:v>0.937098844672</c:v>
                </c:pt>
                <c:pt idx="31">
                  <c:v>0.96961805555500002</c:v>
                </c:pt>
                <c:pt idx="32">
                  <c:v>0.98022388059700005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4C-4893-A4EC-716EBD7CDCB5}"/>
            </c:ext>
          </c:extLst>
        </c:ser>
        <c:ser>
          <c:idx val="2"/>
          <c:order val="2"/>
          <c:tx>
            <c:strRef>
              <c:f>Sheet1!$F$37</c:f>
              <c:strCache>
                <c:ptCount val="1"/>
                <c:pt idx="0">
                  <c:v>Jun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Sheet1!$F$38:$F$70</c:f>
              <c:numCache>
                <c:formatCode>0%</c:formatCode>
                <c:ptCount val="33"/>
                <c:pt idx="0">
                  <c:v>0.96689303904900004</c:v>
                </c:pt>
                <c:pt idx="1">
                  <c:v>0.98301245753099997</c:v>
                </c:pt>
                <c:pt idx="2">
                  <c:v>0.97691500524599995</c:v>
                </c:pt>
                <c:pt idx="3">
                  <c:v>0.97053140096599999</c:v>
                </c:pt>
                <c:pt idx="4">
                  <c:v>0.96496815286600002</c:v>
                </c:pt>
                <c:pt idx="5">
                  <c:v>0.96744186046500003</c:v>
                </c:pt>
                <c:pt idx="6">
                  <c:v>0.95917085427100002</c:v>
                </c:pt>
                <c:pt idx="7">
                  <c:v>0.95263157894700001</c:v>
                </c:pt>
                <c:pt idx="8">
                  <c:v>0.96108291032100002</c:v>
                </c:pt>
                <c:pt idx="9">
                  <c:v>0.98313616914099999</c:v>
                </c:pt>
                <c:pt idx="10">
                  <c:v>0.95465686274499995</c:v>
                </c:pt>
                <c:pt idx="11">
                  <c:v>0.95674967234599995</c:v>
                </c:pt>
                <c:pt idx="12">
                  <c:v>0.96930533117899997</c:v>
                </c:pt>
                <c:pt idx="13">
                  <c:v>0.99055399540400002</c:v>
                </c:pt>
                <c:pt idx="14">
                  <c:v>0.97599199733200004</c:v>
                </c:pt>
                <c:pt idx="15">
                  <c:v>0.95601173020499997</c:v>
                </c:pt>
                <c:pt idx="16">
                  <c:v>0.97187500000000004</c:v>
                </c:pt>
                <c:pt idx="17">
                  <c:v>0.964226565087</c:v>
                </c:pt>
                <c:pt idx="18">
                  <c:v>0.96816976127300003</c:v>
                </c:pt>
                <c:pt idx="19">
                  <c:v>0.99041752224500001</c:v>
                </c:pt>
                <c:pt idx="20">
                  <c:v>0.94825819672099998</c:v>
                </c:pt>
                <c:pt idx="21">
                  <c:v>0.98128598848299997</c:v>
                </c:pt>
                <c:pt idx="22">
                  <c:v>0.98113207547100001</c:v>
                </c:pt>
                <c:pt idx="23">
                  <c:v>0.97937757780199997</c:v>
                </c:pt>
                <c:pt idx="24">
                  <c:v>0.96458333333299995</c:v>
                </c:pt>
                <c:pt idx="25">
                  <c:v>0.97804878048699995</c:v>
                </c:pt>
                <c:pt idx="26">
                  <c:v>0.98032356799300002</c:v>
                </c:pt>
                <c:pt idx="27">
                  <c:v>0.96560272699100003</c:v>
                </c:pt>
                <c:pt idx="28">
                  <c:v>0.97954790096800004</c:v>
                </c:pt>
                <c:pt idx="29">
                  <c:v>0.95481335952799995</c:v>
                </c:pt>
                <c:pt idx="30">
                  <c:v>0.923898531375</c:v>
                </c:pt>
                <c:pt idx="31">
                  <c:v>0.94860627177699997</c:v>
                </c:pt>
                <c:pt idx="32">
                  <c:v>0.96789587852400005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4C-4893-A4EC-716EBD7CDCB5}"/>
            </c:ext>
          </c:extLst>
        </c:ser>
        <c:ser>
          <c:idx val="3"/>
          <c:order val="3"/>
          <c:tx>
            <c:strRef>
              <c:f>Sheet1!$G$37</c:f>
              <c:strCache>
                <c:ptCount val="1"/>
                <c:pt idx="0">
                  <c:v>Jul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Sheet1!$G$38:$G$70</c:f>
              <c:numCache>
                <c:formatCode>0%</c:formatCode>
                <c:ptCount val="33"/>
                <c:pt idx="0">
                  <c:v>0.96276112624800003</c:v>
                </c:pt>
                <c:pt idx="1">
                  <c:v>0.971014492753</c:v>
                </c:pt>
                <c:pt idx="2">
                  <c:v>0.98112058465200003</c:v>
                </c:pt>
                <c:pt idx="3">
                  <c:v>0.96604938271600005</c:v>
                </c:pt>
                <c:pt idx="4">
                  <c:v>0.97325581395299998</c:v>
                </c:pt>
                <c:pt idx="5">
                  <c:v>0.95062836624699998</c:v>
                </c:pt>
                <c:pt idx="6">
                  <c:v>0.96</c:v>
                </c:pt>
                <c:pt idx="7">
                  <c:v>0.95922989807400005</c:v>
                </c:pt>
                <c:pt idx="8">
                  <c:v>0.94470774091599996</c:v>
                </c:pt>
                <c:pt idx="9">
                  <c:v>0.98760121457399996</c:v>
                </c:pt>
                <c:pt idx="10">
                  <c:v>0.937774524158</c:v>
                </c:pt>
                <c:pt idx="11">
                  <c:v>0.94970004614600001</c:v>
                </c:pt>
                <c:pt idx="12">
                  <c:v>0.98444647758399995</c:v>
                </c:pt>
                <c:pt idx="13">
                  <c:v>0.99060631938499999</c:v>
                </c:pt>
                <c:pt idx="14">
                  <c:v>0.96752816434699995</c:v>
                </c:pt>
                <c:pt idx="15">
                  <c:v>0.96087636932700005</c:v>
                </c:pt>
                <c:pt idx="16">
                  <c:v>0.96701754385899996</c:v>
                </c:pt>
                <c:pt idx="17">
                  <c:v>0.95115585384000001</c:v>
                </c:pt>
                <c:pt idx="18">
                  <c:v>0.95450917797199997</c:v>
                </c:pt>
                <c:pt idx="19">
                  <c:v>0.98605648909499999</c:v>
                </c:pt>
                <c:pt idx="20">
                  <c:v>0.94130434782600003</c:v>
                </c:pt>
                <c:pt idx="21">
                  <c:v>0.973520249221</c:v>
                </c:pt>
                <c:pt idx="22">
                  <c:v>0.97142857142799999</c:v>
                </c:pt>
                <c:pt idx="23">
                  <c:v>0.98136399682700004</c:v>
                </c:pt>
                <c:pt idx="24">
                  <c:v>0.96778711484500002</c:v>
                </c:pt>
                <c:pt idx="25">
                  <c:v>0.97750937109500002</c:v>
                </c:pt>
                <c:pt idx="26">
                  <c:v>0.97937177683999999</c:v>
                </c:pt>
                <c:pt idx="27">
                  <c:v>0.95792331184199997</c:v>
                </c:pt>
                <c:pt idx="28">
                  <c:v>0.98334290637499999</c:v>
                </c:pt>
                <c:pt idx="29">
                  <c:v>0.93980992608199998</c:v>
                </c:pt>
                <c:pt idx="30">
                  <c:v>0.92955326460400001</c:v>
                </c:pt>
                <c:pt idx="31">
                  <c:v>0.94761459307700002</c:v>
                </c:pt>
                <c:pt idx="32">
                  <c:v>0.960178970917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4C-4893-A4EC-716EBD7CDCB5}"/>
            </c:ext>
          </c:extLst>
        </c:ser>
        <c:ser>
          <c:idx val="4"/>
          <c:order val="4"/>
          <c:tx>
            <c:strRef>
              <c:f>Sheet1!$H$37</c:f>
              <c:strCache>
                <c:ptCount val="1"/>
                <c:pt idx="0">
                  <c:v>Aug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Sheet1!$H$38:$H$70</c:f>
              <c:numCache>
                <c:formatCode>0%</c:formatCode>
                <c:ptCount val="33"/>
                <c:pt idx="0">
                  <c:v>0.96380090497699999</c:v>
                </c:pt>
                <c:pt idx="1">
                  <c:v>0.97755960729299995</c:v>
                </c:pt>
                <c:pt idx="2">
                  <c:v>0.98411798071400003</c:v>
                </c:pt>
                <c:pt idx="3">
                  <c:v>0.96100564391900001</c:v>
                </c:pt>
                <c:pt idx="4">
                  <c:v>0.97762073026999996</c:v>
                </c:pt>
                <c:pt idx="5">
                  <c:v>0.95742725880500001</c:v>
                </c:pt>
                <c:pt idx="6">
                  <c:v>0.96421600520399997</c:v>
                </c:pt>
                <c:pt idx="7">
                  <c:v>0.96852300242099998</c:v>
                </c:pt>
                <c:pt idx="8">
                  <c:v>0.95306859205700001</c:v>
                </c:pt>
                <c:pt idx="9">
                  <c:v>0.98274030801900003</c:v>
                </c:pt>
                <c:pt idx="10">
                  <c:v>0.95073576455499997</c:v>
                </c:pt>
                <c:pt idx="11">
                  <c:v>0.96916488222599995</c:v>
                </c:pt>
                <c:pt idx="12">
                  <c:v>0.974489795918</c:v>
                </c:pt>
                <c:pt idx="13">
                  <c:v>0.99001663893500003</c:v>
                </c:pt>
                <c:pt idx="14">
                  <c:v>0.96399576420699995</c:v>
                </c:pt>
                <c:pt idx="15">
                  <c:v>0.97663551401799997</c:v>
                </c:pt>
                <c:pt idx="16">
                  <c:v>0.96986089644499995</c:v>
                </c:pt>
                <c:pt idx="17">
                  <c:v>0.95662905500700002</c:v>
                </c:pt>
                <c:pt idx="18">
                  <c:v>0.96715176715100004</c:v>
                </c:pt>
                <c:pt idx="19">
                  <c:v>0.990526714664</c:v>
                </c:pt>
                <c:pt idx="20">
                  <c:v>0.95891891891799996</c:v>
                </c:pt>
                <c:pt idx="21">
                  <c:v>0.983256351039</c:v>
                </c:pt>
                <c:pt idx="22">
                  <c:v>1</c:v>
                </c:pt>
                <c:pt idx="23">
                  <c:v>0.98290598290499998</c:v>
                </c:pt>
                <c:pt idx="24">
                  <c:v>0.96957065443900003</c:v>
                </c:pt>
                <c:pt idx="25">
                  <c:v>0.98362668849699997</c:v>
                </c:pt>
                <c:pt idx="26">
                  <c:v>0.98327759197300002</c:v>
                </c:pt>
                <c:pt idx="27">
                  <c:v>0.96440564136999996</c:v>
                </c:pt>
                <c:pt idx="28">
                  <c:v>0.97346698113200003</c:v>
                </c:pt>
                <c:pt idx="29">
                  <c:v>0.95452457510300004</c:v>
                </c:pt>
                <c:pt idx="30">
                  <c:v>0.944444444444</c:v>
                </c:pt>
                <c:pt idx="31">
                  <c:v>0.96143733567</c:v>
                </c:pt>
                <c:pt idx="32">
                  <c:v>0.96899224806200002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34C-4893-A4EC-716EBD7CDCB5}"/>
            </c:ext>
          </c:extLst>
        </c:ser>
        <c:ser>
          <c:idx val="5"/>
          <c:order val="5"/>
          <c:tx>
            <c:strRef>
              <c:f>Sheet1!$I$37</c:f>
              <c:strCache>
                <c:ptCount val="1"/>
                <c:pt idx="0">
                  <c:v>Sep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Sheet1!$I$38:$I$70</c:f>
              <c:numCache>
                <c:formatCode>0%</c:formatCode>
                <c:ptCount val="33"/>
                <c:pt idx="0">
                  <c:v>0.96292481977300004</c:v>
                </c:pt>
                <c:pt idx="1">
                  <c:v>0.97041420118300004</c:v>
                </c:pt>
                <c:pt idx="2">
                  <c:v>0.97079365079299995</c:v>
                </c:pt>
                <c:pt idx="3">
                  <c:v>0.96087171867200005</c:v>
                </c:pt>
                <c:pt idx="4">
                  <c:v>0.97748815165799996</c:v>
                </c:pt>
                <c:pt idx="5">
                  <c:v>0.96094750320099998</c:v>
                </c:pt>
                <c:pt idx="6">
                  <c:v>0.96274653031400004</c:v>
                </c:pt>
                <c:pt idx="7">
                  <c:v>0.95801259622099999</c:v>
                </c:pt>
                <c:pt idx="8">
                  <c:v>0.953871499176</c:v>
                </c:pt>
                <c:pt idx="9">
                  <c:v>0.98107163657499996</c:v>
                </c:pt>
                <c:pt idx="10">
                  <c:v>0.94394281414500003</c:v>
                </c:pt>
                <c:pt idx="11">
                  <c:v>0.96868787276299995</c:v>
                </c:pt>
                <c:pt idx="12">
                  <c:v>0.968271334792</c:v>
                </c:pt>
                <c:pt idx="13">
                  <c:v>0.98992981385400003</c:v>
                </c:pt>
                <c:pt idx="14">
                  <c:v>0.96303211351700002</c:v>
                </c:pt>
                <c:pt idx="15">
                  <c:v>0.97222222222200005</c:v>
                </c:pt>
                <c:pt idx="16">
                  <c:v>0.94716088328000003</c:v>
                </c:pt>
                <c:pt idx="17">
                  <c:v>0.95064935064900002</c:v>
                </c:pt>
                <c:pt idx="18">
                  <c:v>0.96217303822900002</c:v>
                </c:pt>
                <c:pt idx="19">
                  <c:v>0.99358717434800004</c:v>
                </c:pt>
                <c:pt idx="20">
                  <c:v>0.96267496111899997</c:v>
                </c:pt>
                <c:pt idx="21">
                  <c:v>0.98548486720100004</c:v>
                </c:pt>
                <c:pt idx="22">
                  <c:v>0.97916666666600005</c:v>
                </c:pt>
                <c:pt idx="23">
                  <c:v>0.97419052088199998</c:v>
                </c:pt>
                <c:pt idx="24">
                  <c:v>0.962926829268</c:v>
                </c:pt>
                <c:pt idx="25">
                  <c:v>0.98351648351599996</c:v>
                </c:pt>
                <c:pt idx="26">
                  <c:v>0.977745524915</c:v>
                </c:pt>
                <c:pt idx="27">
                  <c:v>0.96228179551100002</c:v>
                </c:pt>
                <c:pt idx="28">
                  <c:v>0.98676293622099998</c:v>
                </c:pt>
                <c:pt idx="29">
                  <c:v>0.94968246213899998</c:v>
                </c:pt>
                <c:pt idx="30">
                  <c:v>0.94358974358900005</c:v>
                </c:pt>
                <c:pt idx="31">
                  <c:v>0.95680345572299996</c:v>
                </c:pt>
                <c:pt idx="32">
                  <c:v>0.97151277013699999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34C-4893-A4EC-716EBD7CDCB5}"/>
            </c:ext>
          </c:extLst>
        </c:ser>
        <c:ser>
          <c:idx val="6"/>
          <c:order val="6"/>
          <c:tx>
            <c:strRef>
              <c:f>Sheet1!$J$37</c:f>
              <c:strCache>
                <c:ptCount val="1"/>
                <c:pt idx="0">
                  <c:v>Oct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Sheet1!$J$38:$J$70</c:f>
              <c:numCache>
                <c:formatCode>0%</c:formatCode>
                <c:ptCount val="33"/>
                <c:pt idx="0">
                  <c:v>0.94390715667299996</c:v>
                </c:pt>
                <c:pt idx="1">
                  <c:v>0.96605374823099999</c:v>
                </c:pt>
                <c:pt idx="2">
                  <c:v>0.96993385447900005</c:v>
                </c:pt>
                <c:pt idx="3">
                  <c:v>0.94128440366900001</c:v>
                </c:pt>
                <c:pt idx="4">
                  <c:v>0.97505668934199996</c:v>
                </c:pt>
                <c:pt idx="5">
                  <c:v>0.95825305073800005</c:v>
                </c:pt>
                <c:pt idx="6">
                  <c:v>0.95680628272199997</c:v>
                </c:pt>
                <c:pt idx="7">
                  <c:v>0.95166780122500005</c:v>
                </c:pt>
                <c:pt idx="8">
                  <c:v>0.94704992435699997</c:v>
                </c:pt>
                <c:pt idx="9">
                  <c:v>0.98097502972600004</c:v>
                </c:pt>
                <c:pt idx="10">
                  <c:v>0.93463414634099995</c:v>
                </c:pt>
                <c:pt idx="11">
                  <c:v>0.95486600846199998</c:v>
                </c:pt>
                <c:pt idx="12">
                  <c:v>0.97244094488099997</c:v>
                </c:pt>
                <c:pt idx="13">
                  <c:v>0.98306622316199999</c:v>
                </c:pt>
                <c:pt idx="14">
                  <c:v>0.96319241982500003</c:v>
                </c:pt>
                <c:pt idx="15">
                  <c:v>0.964346349745</c:v>
                </c:pt>
                <c:pt idx="16">
                  <c:v>0.958147818343</c:v>
                </c:pt>
                <c:pt idx="17">
                  <c:v>0.95075295075199995</c:v>
                </c:pt>
                <c:pt idx="18">
                  <c:v>0.95227524972199995</c:v>
                </c:pt>
                <c:pt idx="19">
                  <c:v>0.98719356019000004</c:v>
                </c:pt>
                <c:pt idx="20">
                  <c:v>0.95751138087999998</c:v>
                </c:pt>
                <c:pt idx="21">
                  <c:v>0.98203221809100005</c:v>
                </c:pt>
                <c:pt idx="22">
                  <c:v>0.96396396396299999</c:v>
                </c:pt>
                <c:pt idx="23">
                  <c:v>0.97771587743699995</c:v>
                </c:pt>
                <c:pt idx="24">
                  <c:v>0.94221351616000004</c:v>
                </c:pt>
                <c:pt idx="25">
                  <c:v>0.98235685752299995</c:v>
                </c:pt>
                <c:pt idx="26">
                  <c:v>0.97148574287099998</c:v>
                </c:pt>
                <c:pt idx="27">
                  <c:v>0.96401572422100001</c:v>
                </c:pt>
                <c:pt idx="28">
                  <c:v>0.97591680350300003</c:v>
                </c:pt>
                <c:pt idx="29">
                  <c:v>0.94220183486200004</c:v>
                </c:pt>
                <c:pt idx="30">
                  <c:v>0.90998363338699995</c:v>
                </c:pt>
                <c:pt idx="31">
                  <c:v>0.94098712446300004</c:v>
                </c:pt>
                <c:pt idx="32">
                  <c:v>0.95254403131099996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34C-4893-A4EC-716EBD7CDCB5}"/>
            </c:ext>
          </c:extLst>
        </c:ser>
        <c:ser>
          <c:idx val="7"/>
          <c:order val="7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34C-4893-A4EC-716EBD7CD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192320"/>
        <c:axId val="175202304"/>
      </c:lineChart>
      <c:catAx>
        <c:axId val="175192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5202304"/>
        <c:crosses val="autoZero"/>
        <c:auto val="1"/>
        <c:lblAlgn val="ctr"/>
        <c:lblOffset val="100"/>
        <c:noMultiLvlLbl val="0"/>
      </c:catAx>
      <c:valAx>
        <c:axId val="175202304"/>
        <c:scaling>
          <c:orientation val="minMax"/>
          <c:min val="0.8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5192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251630914224688"/>
          <c:y val="0.7186601536135252"/>
          <c:w val="0.50117741352274348"/>
          <c:h val="0.1650607588751692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352424</xdr:colOff>
      <xdr:row>0</xdr:row>
      <xdr:rowOff>0</xdr:rowOff>
    </xdr:from>
    <xdr:to>
      <xdr:col>50</xdr:col>
      <xdr:colOff>561975</xdr:colOff>
      <xdr:row>33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361951</xdr:colOff>
      <xdr:row>0</xdr:row>
      <xdr:rowOff>19050</xdr:rowOff>
    </xdr:from>
    <xdr:to>
      <xdr:col>31</xdr:col>
      <xdr:colOff>171451</xdr:colOff>
      <xdr:row>33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209549</xdr:colOff>
      <xdr:row>35</xdr:row>
      <xdr:rowOff>57149</xdr:rowOff>
    </xdr:from>
    <xdr:to>
      <xdr:col>50</xdr:col>
      <xdr:colOff>295274</xdr:colOff>
      <xdr:row>49</xdr:row>
      <xdr:rowOff>171449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123826</xdr:colOff>
      <xdr:row>34</xdr:row>
      <xdr:rowOff>47625</xdr:rowOff>
    </xdr:from>
    <xdr:to>
      <xdr:col>31</xdr:col>
      <xdr:colOff>123826</xdr:colOff>
      <xdr:row>65</xdr:row>
      <xdr:rowOff>123825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600073</xdr:colOff>
      <xdr:row>69</xdr:row>
      <xdr:rowOff>0</xdr:rowOff>
    </xdr:from>
    <xdr:to>
      <xdr:col>51</xdr:col>
      <xdr:colOff>200024</xdr:colOff>
      <xdr:row>102</xdr:row>
      <xdr:rowOff>180974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69</xdr:row>
      <xdr:rowOff>19050</xdr:rowOff>
    </xdr:from>
    <xdr:to>
      <xdr:col>31</xdr:col>
      <xdr:colOff>419100</xdr:colOff>
      <xdr:row>102</xdr:row>
      <xdr:rowOff>38100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34</xdr:col>
      <xdr:colOff>457198</xdr:colOff>
      <xdr:row>104</xdr:row>
      <xdr:rowOff>57149</xdr:rowOff>
    </xdr:from>
    <xdr:to>
      <xdr:col>50</xdr:col>
      <xdr:colOff>542923</xdr:colOff>
      <xdr:row>118</xdr:row>
      <xdr:rowOff>190499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371475</xdr:colOff>
      <xdr:row>103</xdr:row>
      <xdr:rowOff>57150</xdr:rowOff>
    </xdr:from>
    <xdr:to>
      <xdr:col>31</xdr:col>
      <xdr:colOff>371475</xdr:colOff>
      <xdr:row>131</xdr:row>
      <xdr:rowOff>123825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161923</xdr:colOff>
      <xdr:row>133</xdr:row>
      <xdr:rowOff>0</xdr:rowOff>
    </xdr:from>
    <xdr:to>
      <xdr:col>32</xdr:col>
      <xdr:colOff>371474</xdr:colOff>
      <xdr:row>167</xdr:row>
      <xdr:rowOff>85724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133</xdr:row>
      <xdr:rowOff>19050</xdr:rowOff>
    </xdr:from>
    <xdr:to>
      <xdr:col>12</xdr:col>
      <xdr:colOff>590550</xdr:colOff>
      <xdr:row>166</xdr:row>
      <xdr:rowOff>133350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19048</xdr:colOff>
      <xdr:row>168</xdr:row>
      <xdr:rowOff>161924</xdr:rowOff>
    </xdr:from>
    <xdr:to>
      <xdr:col>32</xdr:col>
      <xdr:colOff>104773</xdr:colOff>
      <xdr:row>183</xdr:row>
      <xdr:rowOff>133349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371475</xdr:colOff>
      <xdr:row>167</xdr:row>
      <xdr:rowOff>152400</xdr:rowOff>
    </xdr:from>
    <xdr:to>
      <xdr:col>12</xdr:col>
      <xdr:colOff>542925</xdr:colOff>
      <xdr:row>199</xdr:row>
      <xdr:rowOff>133350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35</xdr:col>
      <xdr:colOff>0</xdr:colOff>
      <xdr:row>123</xdr:row>
      <xdr:rowOff>0</xdr:rowOff>
    </xdr:from>
    <xdr:to>
      <xdr:col>52</xdr:col>
      <xdr:colOff>209551</xdr:colOff>
      <xdr:row>157</xdr:row>
      <xdr:rowOff>85724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17</xdr:col>
      <xdr:colOff>85725</xdr:colOff>
      <xdr:row>19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17</xdr:col>
      <xdr:colOff>85725</xdr:colOff>
      <xdr:row>39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17</xdr:col>
      <xdr:colOff>295275</xdr:colOff>
      <xdr:row>85</xdr:row>
      <xdr:rowOff>142875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89</xdr:row>
      <xdr:rowOff>0</xdr:rowOff>
    </xdr:from>
    <xdr:to>
      <xdr:col>18</xdr:col>
      <xdr:colOff>209551</xdr:colOff>
      <xdr:row>129</xdr:row>
      <xdr:rowOff>76199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Apr%2020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an%202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Feb%202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Mar%20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May%202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un%2020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ul%2020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Aug%2020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Sep%2020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Oct%2020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Nov%2020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Dec%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/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167</v>
          </cell>
          <cell r="E2">
            <v>0</v>
          </cell>
          <cell r="F2">
            <v>153</v>
          </cell>
          <cell r="G2">
            <v>0</v>
          </cell>
          <cell r="H2">
            <v>2</v>
          </cell>
          <cell r="I2">
            <v>103</v>
          </cell>
          <cell r="J2">
            <v>62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62</v>
          </cell>
          <cell r="S2">
            <v>0</v>
          </cell>
          <cell r="T2">
            <v>1</v>
          </cell>
          <cell r="U2">
            <v>102</v>
          </cell>
          <cell r="V2">
            <v>3</v>
          </cell>
          <cell r="W2">
            <v>0.97142857142799999</v>
          </cell>
          <cell r="X2">
            <v>1953.28</v>
          </cell>
          <cell r="Y2">
            <v>750.6</v>
          </cell>
          <cell r="Z2">
            <v>46</v>
          </cell>
          <cell r="AA2">
            <v>0.98203592814371254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231</v>
          </cell>
          <cell r="E3">
            <v>0</v>
          </cell>
          <cell r="F3">
            <v>178</v>
          </cell>
          <cell r="G3">
            <v>10</v>
          </cell>
          <cell r="H3">
            <v>11</v>
          </cell>
          <cell r="I3">
            <v>120</v>
          </cell>
          <cell r="J3">
            <v>100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95</v>
          </cell>
          <cell r="S3">
            <v>5</v>
          </cell>
          <cell r="T3">
            <v>0.95</v>
          </cell>
          <cell r="U3">
            <v>125</v>
          </cell>
          <cell r="V3">
            <v>6</v>
          </cell>
          <cell r="W3">
            <v>0.95419847328200003</v>
          </cell>
          <cell r="X3">
            <v>1767.32</v>
          </cell>
          <cell r="Y3">
            <v>969.9</v>
          </cell>
          <cell r="Z3">
            <v>61</v>
          </cell>
          <cell r="AA3">
            <v>0.95238095238095233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66</v>
          </cell>
          <cell r="E4">
            <v>0</v>
          </cell>
          <cell r="F4">
            <v>51</v>
          </cell>
          <cell r="G4">
            <v>1</v>
          </cell>
          <cell r="H4">
            <v>2</v>
          </cell>
          <cell r="I4">
            <v>45</v>
          </cell>
          <cell r="J4">
            <v>19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15</v>
          </cell>
          <cell r="S4">
            <v>4</v>
          </cell>
          <cell r="T4">
            <v>0.78947368420999997</v>
          </cell>
          <cell r="U4">
            <v>44</v>
          </cell>
          <cell r="V4">
            <v>3</v>
          </cell>
          <cell r="W4">
            <v>0.93617021276500001</v>
          </cell>
          <cell r="X4">
            <v>634.76</v>
          </cell>
          <cell r="Y4">
            <v>522</v>
          </cell>
          <cell r="Z4">
            <v>21</v>
          </cell>
          <cell r="AA4">
            <v>0.89393939393939403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303</v>
          </cell>
          <cell r="E5">
            <v>0</v>
          </cell>
          <cell r="F5">
            <v>253</v>
          </cell>
          <cell r="G5">
            <v>12</v>
          </cell>
          <cell r="H5">
            <v>29</v>
          </cell>
          <cell r="I5">
            <v>144</v>
          </cell>
          <cell r="J5">
            <v>130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119</v>
          </cell>
          <cell r="S5">
            <v>11</v>
          </cell>
          <cell r="T5">
            <v>0.91538461538399996</v>
          </cell>
          <cell r="U5">
            <v>151</v>
          </cell>
          <cell r="V5">
            <v>22</v>
          </cell>
          <cell r="W5">
            <v>0.87283236994199997</v>
          </cell>
          <cell r="X5">
            <v>3208.08</v>
          </cell>
          <cell r="Y5">
            <v>1345.2</v>
          </cell>
          <cell r="Z5">
            <v>116</v>
          </cell>
          <cell r="AA5">
            <v>0.89108910891089099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129</v>
          </cell>
          <cell r="E6">
            <v>0</v>
          </cell>
          <cell r="F6">
            <v>110</v>
          </cell>
          <cell r="G6">
            <v>2</v>
          </cell>
          <cell r="H6">
            <v>4</v>
          </cell>
          <cell r="I6">
            <v>56</v>
          </cell>
          <cell r="J6">
            <v>69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65</v>
          </cell>
          <cell r="S6">
            <v>4</v>
          </cell>
          <cell r="T6">
            <v>0.94202898550699998</v>
          </cell>
          <cell r="U6">
            <v>56</v>
          </cell>
          <cell r="V6">
            <v>4</v>
          </cell>
          <cell r="W6">
            <v>0.93333333333299995</v>
          </cell>
          <cell r="X6">
            <v>1498.98</v>
          </cell>
          <cell r="Y6">
            <v>682.5</v>
          </cell>
          <cell r="Z6">
            <v>45</v>
          </cell>
          <cell r="AA6">
            <v>0.93798449612403101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667</v>
          </cell>
          <cell r="E7">
            <v>0</v>
          </cell>
          <cell r="F7">
            <v>599</v>
          </cell>
          <cell r="G7">
            <v>18</v>
          </cell>
          <cell r="H7">
            <v>411</v>
          </cell>
          <cell r="I7">
            <v>35</v>
          </cell>
          <cell r="J7">
            <v>220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208</v>
          </cell>
          <cell r="S7">
            <v>12</v>
          </cell>
          <cell r="T7">
            <v>0.94545454545399998</v>
          </cell>
          <cell r="U7">
            <v>432</v>
          </cell>
          <cell r="V7">
            <v>15</v>
          </cell>
          <cell r="W7">
            <v>0.96644295302000005</v>
          </cell>
          <cell r="X7">
            <v>7851.9520000000002</v>
          </cell>
          <cell r="Y7">
            <v>2242.8000000000002</v>
          </cell>
          <cell r="Z7">
            <v>165</v>
          </cell>
          <cell r="AA7">
            <v>0.95952023988005997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9</v>
          </cell>
          <cell r="E8">
            <v>0</v>
          </cell>
          <cell r="F8">
            <v>9</v>
          </cell>
          <cell r="G8">
            <v>0</v>
          </cell>
          <cell r="H8">
            <v>3</v>
          </cell>
          <cell r="I8">
            <v>0</v>
          </cell>
          <cell r="J8">
            <v>6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6</v>
          </cell>
          <cell r="S8">
            <v>0</v>
          </cell>
          <cell r="T8">
            <v>1</v>
          </cell>
          <cell r="U8">
            <v>3</v>
          </cell>
          <cell r="V8">
            <v>0</v>
          </cell>
          <cell r="W8">
            <v>1</v>
          </cell>
          <cell r="X8">
            <v>96.64</v>
          </cell>
          <cell r="Y8">
            <v>36.5</v>
          </cell>
          <cell r="Z8">
            <v>4</v>
          </cell>
          <cell r="AA8">
            <v>1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302</v>
          </cell>
          <cell r="E9">
            <v>0</v>
          </cell>
          <cell r="F9">
            <v>257</v>
          </cell>
          <cell r="G9">
            <v>4</v>
          </cell>
          <cell r="H9">
            <v>8</v>
          </cell>
          <cell r="I9">
            <v>215</v>
          </cell>
          <cell r="J9">
            <v>78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67</v>
          </cell>
          <cell r="S9">
            <v>11</v>
          </cell>
          <cell r="T9">
            <v>0.85897435897399999</v>
          </cell>
          <cell r="U9">
            <v>209</v>
          </cell>
          <cell r="V9">
            <v>15</v>
          </cell>
          <cell r="W9">
            <v>0.93303571428499998</v>
          </cell>
          <cell r="X9">
            <v>2616.46</v>
          </cell>
          <cell r="Y9">
            <v>1088.5</v>
          </cell>
          <cell r="Z9">
            <v>110</v>
          </cell>
          <cell r="AA9">
            <v>0.91390728476821192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247</v>
          </cell>
          <cell r="E10">
            <v>0</v>
          </cell>
          <cell r="F10">
            <v>222</v>
          </cell>
          <cell r="G10">
            <v>6</v>
          </cell>
          <cell r="H10">
            <v>15</v>
          </cell>
          <cell r="I10">
            <v>153</v>
          </cell>
          <cell r="J10">
            <v>79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74</v>
          </cell>
          <cell r="S10">
            <v>5</v>
          </cell>
          <cell r="T10">
            <v>0.93670886075899995</v>
          </cell>
          <cell r="U10">
            <v>155</v>
          </cell>
          <cell r="V10">
            <v>13</v>
          </cell>
          <cell r="W10">
            <v>0.92261904761900004</v>
          </cell>
          <cell r="X10">
            <v>3252.1</v>
          </cell>
          <cell r="Y10">
            <v>1417</v>
          </cell>
          <cell r="Z10">
            <v>94</v>
          </cell>
          <cell r="AA10">
            <v>0.92712550607287447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149</v>
          </cell>
          <cell r="E11">
            <v>0</v>
          </cell>
          <cell r="F11">
            <v>108</v>
          </cell>
          <cell r="G11">
            <v>5</v>
          </cell>
          <cell r="H11">
            <v>7</v>
          </cell>
          <cell r="I11">
            <v>62</v>
          </cell>
          <cell r="J11">
            <v>78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74</v>
          </cell>
          <cell r="S11">
            <v>4</v>
          </cell>
          <cell r="T11">
            <v>0.94871794871699999</v>
          </cell>
          <cell r="U11">
            <v>64</v>
          </cell>
          <cell r="V11">
            <v>7</v>
          </cell>
          <cell r="W11">
            <v>0.901408450704</v>
          </cell>
          <cell r="X11">
            <v>1422.3</v>
          </cell>
          <cell r="Y11">
            <v>706.6</v>
          </cell>
          <cell r="Z11">
            <v>49</v>
          </cell>
          <cell r="AA11">
            <v>0.9261744966442953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327</v>
          </cell>
          <cell r="E12">
            <v>0</v>
          </cell>
          <cell r="F12">
            <v>282</v>
          </cell>
          <cell r="G12">
            <v>5</v>
          </cell>
          <cell r="H12">
            <v>12</v>
          </cell>
          <cell r="I12">
            <v>218</v>
          </cell>
          <cell r="J12">
            <v>97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91</v>
          </cell>
          <cell r="S12">
            <v>6</v>
          </cell>
          <cell r="T12">
            <v>0.93814432989600005</v>
          </cell>
          <cell r="U12">
            <v>207</v>
          </cell>
          <cell r="V12">
            <v>23</v>
          </cell>
          <cell r="W12">
            <v>0.9</v>
          </cell>
          <cell r="X12">
            <v>3583.38</v>
          </cell>
          <cell r="Y12">
            <v>1533.2</v>
          </cell>
          <cell r="Z12">
            <v>104</v>
          </cell>
          <cell r="AA12">
            <v>0.91131498470948014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686</v>
          </cell>
          <cell r="E13">
            <v>0</v>
          </cell>
          <cell r="F13">
            <v>557</v>
          </cell>
          <cell r="G13">
            <v>28</v>
          </cell>
          <cell r="H13">
            <v>350</v>
          </cell>
          <cell r="I13">
            <v>75</v>
          </cell>
          <cell r="J13">
            <v>261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246</v>
          </cell>
          <cell r="S13">
            <v>15</v>
          </cell>
          <cell r="T13">
            <v>0.94252873563200001</v>
          </cell>
          <cell r="U13">
            <v>403</v>
          </cell>
          <cell r="V13">
            <v>22</v>
          </cell>
          <cell r="W13">
            <v>0.94823529411700003</v>
          </cell>
          <cell r="X13">
            <v>8012.22</v>
          </cell>
          <cell r="Y13">
            <v>2848.2</v>
          </cell>
          <cell r="Z13">
            <v>179</v>
          </cell>
          <cell r="AA13">
            <v>0.94606413994169103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302</v>
          </cell>
          <cell r="E14">
            <v>0</v>
          </cell>
          <cell r="F14">
            <v>253</v>
          </cell>
          <cell r="G14">
            <v>14</v>
          </cell>
          <cell r="H14">
            <v>157</v>
          </cell>
          <cell r="I14">
            <v>22</v>
          </cell>
          <cell r="J14">
            <v>123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120</v>
          </cell>
          <cell r="S14">
            <v>3</v>
          </cell>
          <cell r="T14">
            <v>0.97560975609699996</v>
          </cell>
          <cell r="U14">
            <v>171</v>
          </cell>
          <cell r="V14">
            <v>8</v>
          </cell>
          <cell r="W14">
            <v>0.955307262569</v>
          </cell>
          <cell r="X14">
            <v>3109.8</v>
          </cell>
          <cell r="Y14">
            <v>1129.9000000000001</v>
          </cell>
          <cell r="Z14">
            <v>98</v>
          </cell>
          <cell r="AA14">
            <v>0.96357615894039728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592</v>
          </cell>
          <cell r="E15">
            <v>0</v>
          </cell>
          <cell r="F15">
            <v>504</v>
          </cell>
          <cell r="G15">
            <v>13</v>
          </cell>
          <cell r="H15">
            <v>54</v>
          </cell>
          <cell r="I15">
            <v>301</v>
          </cell>
          <cell r="J15">
            <v>237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232</v>
          </cell>
          <cell r="S15">
            <v>5</v>
          </cell>
          <cell r="T15">
            <v>0.97890295358599999</v>
          </cell>
          <cell r="U15">
            <v>335</v>
          </cell>
          <cell r="V15">
            <v>20</v>
          </cell>
          <cell r="W15">
            <v>0.94366197183</v>
          </cell>
          <cell r="X15">
            <v>6623.68</v>
          </cell>
          <cell r="Y15">
            <v>2744.2</v>
          </cell>
          <cell r="Z15">
            <v>185</v>
          </cell>
          <cell r="AA15">
            <v>0.95777027027027029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143</v>
          </cell>
          <cell r="E16">
            <v>0</v>
          </cell>
          <cell r="F16">
            <v>103</v>
          </cell>
          <cell r="G16">
            <v>8</v>
          </cell>
          <cell r="H16">
            <v>0</v>
          </cell>
          <cell r="I16">
            <v>93</v>
          </cell>
          <cell r="J16">
            <v>50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44</v>
          </cell>
          <cell r="S16">
            <v>6</v>
          </cell>
          <cell r="T16">
            <v>0.88</v>
          </cell>
          <cell r="U16">
            <v>74</v>
          </cell>
          <cell r="V16">
            <v>19</v>
          </cell>
          <cell r="W16">
            <v>0.79569892473100001</v>
          </cell>
          <cell r="X16">
            <v>1183.28</v>
          </cell>
          <cell r="Y16">
            <v>448.4</v>
          </cell>
          <cell r="Z16">
            <v>46</v>
          </cell>
          <cell r="AA16">
            <v>0.8251748251748251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315</v>
          </cell>
          <cell r="E17">
            <v>0</v>
          </cell>
          <cell r="F17">
            <v>301</v>
          </cell>
          <cell r="G17">
            <v>3</v>
          </cell>
          <cell r="H17">
            <v>2</v>
          </cell>
          <cell r="I17">
            <v>240</v>
          </cell>
          <cell r="J17">
            <v>72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71</v>
          </cell>
          <cell r="S17">
            <v>1</v>
          </cell>
          <cell r="T17">
            <v>0.98611111111100003</v>
          </cell>
          <cell r="U17">
            <v>241</v>
          </cell>
          <cell r="V17">
            <v>2</v>
          </cell>
          <cell r="W17">
            <v>0.991769547325</v>
          </cell>
          <cell r="X17">
            <v>3407.62</v>
          </cell>
          <cell r="Y17">
            <v>1640.8</v>
          </cell>
          <cell r="Z17">
            <v>91</v>
          </cell>
          <cell r="AA17">
            <v>0.99047619047619051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161</v>
          </cell>
          <cell r="E18">
            <v>0</v>
          </cell>
          <cell r="F18">
            <v>129</v>
          </cell>
          <cell r="G18">
            <v>2</v>
          </cell>
          <cell r="H18">
            <v>4</v>
          </cell>
          <cell r="I18">
            <v>77</v>
          </cell>
          <cell r="J18">
            <v>80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65</v>
          </cell>
          <cell r="S18">
            <v>15</v>
          </cell>
          <cell r="T18">
            <v>0.8125</v>
          </cell>
          <cell r="U18">
            <v>72</v>
          </cell>
          <cell r="V18">
            <v>9</v>
          </cell>
          <cell r="W18">
            <v>0.88888888888799999</v>
          </cell>
          <cell r="X18">
            <v>2370.58</v>
          </cell>
          <cell r="Y18">
            <v>858.3</v>
          </cell>
          <cell r="Z18">
            <v>38</v>
          </cell>
          <cell r="AA18">
            <v>0.85093167701863348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338</v>
          </cell>
          <cell r="E19">
            <v>0</v>
          </cell>
          <cell r="F19">
            <v>288</v>
          </cell>
          <cell r="G19">
            <v>12</v>
          </cell>
          <cell r="H19">
            <v>30</v>
          </cell>
          <cell r="I19">
            <v>199</v>
          </cell>
          <cell r="J19">
            <v>107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100</v>
          </cell>
          <cell r="S19">
            <v>7</v>
          </cell>
          <cell r="T19">
            <v>0.93457943925200004</v>
          </cell>
          <cell r="U19">
            <v>218</v>
          </cell>
          <cell r="V19">
            <v>13</v>
          </cell>
          <cell r="W19">
            <v>0.94372294372200005</v>
          </cell>
          <cell r="X19">
            <v>3776.16</v>
          </cell>
          <cell r="Y19">
            <v>1413</v>
          </cell>
          <cell r="Z19">
            <v>66</v>
          </cell>
          <cell r="AA19">
            <v>0.94082840236686405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464</v>
          </cell>
          <cell r="E20">
            <v>0</v>
          </cell>
          <cell r="F20">
            <v>438</v>
          </cell>
          <cell r="G20">
            <v>12</v>
          </cell>
          <cell r="H20">
            <v>274</v>
          </cell>
          <cell r="I20">
            <v>26</v>
          </cell>
          <cell r="J20">
            <v>161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158</v>
          </cell>
          <cell r="S20">
            <v>3</v>
          </cell>
          <cell r="T20">
            <v>0.98136645962699998</v>
          </cell>
          <cell r="U20">
            <v>293</v>
          </cell>
          <cell r="V20">
            <v>10</v>
          </cell>
          <cell r="W20">
            <v>0.96699669966900004</v>
          </cell>
          <cell r="X20">
            <v>5405.6080000000002</v>
          </cell>
          <cell r="Y20">
            <v>2051.4</v>
          </cell>
          <cell r="Z20">
            <v>162</v>
          </cell>
          <cell r="AA20">
            <v>0.97198275862068972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433</v>
          </cell>
          <cell r="E21">
            <v>0</v>
          </cell>
          <cell r="F21">
            <v>390</v>
          </cell>
          <cell r="G21">
            <v>11</v>
          </cell>
          <cell r="H21">
            <v>251</v>
          </cell>
          <cell r="I21">
            <v>16</v>
          </cell>
          <cell r="J21">
            <v>166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160</v>
          </cell>
          <cell r="S21">
            <v>6</v>
          </cell>
          <cell r="T21">
            <v>0.96385542168600002</v>
          </cell>
          <cell r="U21">
            <v>261</v>
          </cell>
          <cell r="V21">
            <v>6</v>
          </cell>
          <cell r="W21">
            <v>0.97752808988700002</v>
          </cell>
          <cell r="X21">
            <v>4595.96</v>
          </cell>
          <cell r="Y21">
            <v>1739.2</v>
          </cell>
          <cell r="Z21">
            <v>143</v>
          </cell>
          <cell r="AA21">
            <v>0.97228637413394914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310</v>
          </cell>
          <cell r="E22">
            <v>0</v>
          </cell>
          <cell r="F22">
            <v>273</v>
          </cell>
          <cell r="G22">
            <v>4</v>
          </cell>
          <cell r="H22">
            <v>12</v>
          </cell>
          <cell r="I22">
            <v>193</v>
          </cell>
          <cell r="J22">
            <v>101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89</v>
          </cell>
          <cell r="S22">
            <v>12</v>
          </cell>
          <cell r="T22">
            <v>0.88118811881100001</v>
          </cell>
          <cell r="U22">
            <v>193</v>
          </cell>
          <cell r="V22">
            <v>16</v>
          </cell>
          <cell r="W22">
            <v>0.92344497607599996</v>
          </cell>
          <cell r="X22">
            <v>2776.54</v>
          </cell>
          <cell r="Y22">
            <v>1111.9000000000001</v>
          </cell>
          <cell r="Z22">
            <v>99</v>
          </cell>
          <cell r="AA22">
            <v>0.9096774193548387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304</v>
          </cell>
          <cell r="E23">
            <v>0</v>
          </cell>
          <cell r="F23">
            <v>257</v>
          </cell>
          <cell r="G23">
            <v>8</v>
          </cell>
          <cell r="H23">
            <v>172</v>
          </cell>
          <cell r="I23">
            <v>9</v>
          </cell>
          <cell r="J23">
            <v>123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115</v>
          </cell>
          <cell r="S23">
            <v>8</v>
          </cell>
          <cell r="T23">
            <v>0.93495934959299998</v>
          </cell>
          <cell r="U23">
            <v>170</v>
          </cell>
          <cell r="V23">
            <v>11</v>
          </cell>
          <cell r="W23">
            <v>0.93922651933699997</v>
          </cell>
          <cell r="X23">
            <v>3201.1439999999998</v>
          </cell>
          <cell r="Y23">
            <v>1148.8</v>
          </cell>
          <cell r="Z23">
            <v>108</v>
          </cell>
          <cell r="AA23">
            <v>0.9375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573</v>
          </cell>
          <cell r="E24">
            <v>0</v>
          </cell>
          <cell r="F24">
            <v>493</v>
          </cell>
          <cell r="G24">
            <v>11</v>
          </cell>
          <cell r="H24">
            <v>41</v>
          </cell>
          <cell r="I24">
            <v>392</v>
          </cell>
          <cell r="J24">
            <v>140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135</v>
          </cell>
          <cell r="S24">
            <v>5</v>
          </cell>
          <cell r="T24">
            <v>0.96428571428499998</v>
          </cell>
          <cell r="U24">
            <v>406</v>
          </cell>
          <cell r="V24">
            <v>27</v>
          </cell>
          <cell r="W24">
            <v>0.93764434180099998</v>
          </cell>
          <cell r="X24">
            <v>5900.7</v>
          </cell>
          <cell r="Y24">
            <v>2268.6999999999998</v>
          </cell>
          <cell r="Z24">
            <v>165</v>
          </cell>
          <cell r="AA24">
            <v>0.94415357766143104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378</v>
          </cell>
          <cell r="E25">
            <v>0</v>
          </cell>
          <cell r="F25">
            <v>332</v>
          </cell>
          <cell r="G25">
            <v>8</v>
          </cell>
          <cell r="H25">
            <v>28</v>
          </cell>
          <cell r="I25">
            <v>235</v>
          </cell>
          <cell r="J25">
            <v>114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110</v>
          </cell>
          <cell r="S25">
            <v>4</v>
          </cell>
          <cell r="T25">
            <v>0.96491228070099999</v>
          </cell>
          <cell r="U25">
            <v>252</v>
          </cell>
          <cell r="V25">
            <v>12</v>
          </cell>
          <cell r="W25">
            <v>0.95454545454499995</v>
          </cell>
          <cell r="X25">
            <v>3735.08</v>
          </cell>
          <cell r="Y25">
            <v>1441.8</v>
          </cell>
          <cell r="Z25">
            <v>122</v>
          </cell>
          <cell r="AA25">
            <v>0.95767195767195767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783</v>
          </cell>
          <cell r="E26">
            <v>0</v>
          </cell>
          <cell r="F26">
            <v>470</v>
          </cell>
          <cell r="G26">
            <v>34</v>
          </cell>
          <cell r="H26">
            <v>20</v>
          </cell>
          <cell r="I26">
            <v>319</v>
          </cell>
          <cell r="J26">
            <v>444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429</v>
          </cell>
          <cell r="S26">
            <v>15</v>
          </cell>
          <cell r="T26">
            <v>0.96621621621599996</v>
          </cell>
          <cell r="U26">
            <v>320</v>
          </cell>
          <cell r="V26">
            <v>19</v>
          </cell>
          <cell r="W26">
            <v>0.94395280235900003</v>
          </cell>
          <cell r="X26">
            <v>4642.4939999999997</v>
          </cell>
          <cell r="Y26">
            <v>2133</v>
          </cell>
          <cell r="Z26">
            <v>175</v>
          </cell>
          <cell r="AA26">
            <v>0.95657726692209444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295</v>
          </cell>
          <cell r="E27">
            <v>0</v>
          </cell>
          <cell r="F27">
            <v>257</v>
          </cell>
          <cell r="G27">
            <v>10</v>
          </cell>
          <cell r="H27">
            <v>10</v>
          </cell>
          <cell r="I27">
            <v>192</v>
          </cell>
          <cell r="J27">
            <v>90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87</v>
          </cell>
          <cell r="S27">
            <v>3</v>
          </cell>
          <cell r="T27">
            <v>0.96666666666599999</v>
          </cell>
          <cell r="U27">
            <v>190</v>
          </cell>
          <cell r="V27">
            <v>15</v>
          </cell>
          <cell r="W27">
            <v>0.92682926829199996</v>
          </cell>
          <cell r="X27">
            <v>3439.12</v>
          </cell>
          <cell r="Y27">
            <v>1643.4</v>
          </cell>
          <cell r="Z27">
            <v>109</v>
          </cell>
          <cell r="AA27">
            <v>0.9389830508474577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302</v>
          </cell>
          <cell r="E28">
            <v>0</v>
          </cell>
          <cell r="F28">
            <v>270</v>
          </cell>
          <cell r="G28">
            <v>4</v>
          </cell>
          <cell r="H28">
            <v>2</v>
          </cell>
          <cell r="I28">
            <v>155</v>
          </cell>
          <cell r="J28">
            <v>144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136</v>
          </cell>
          <cell r="S28">
            <v>8</v>
          </cell>
          <cell r="T28">
            <v>0.944444444444</v>
          </cell>
          <cell r="U28">
            <v>155</v>
          </cell>
          <cell r="V28">
            <v>3</v>
          </cell>
          <cell r="W28">
            <v>0.98101265822700001</v>
          </cell>
          <cell r="X28">
            <v>3158.34</v>
          </cell>
          <cell r="Y28">
            <v>1355.3</v>
          </cell>
          <cell r="Z28">
            <v>87</v>
          </cell>
          <cell r="AA28">
            <v>0.9635761589403975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405</v>
          </cell>
          <cell r="E29">
            <v>0</v>
          </cell>
          <cell r="F29">
            <v>349</v>
          </cell>
          <cell r="G29">
            <v>13</v>
          </cell>
          <cell r="H29">
            <v>208</v>
          </cell>
          <cell r="I29">
            <v>26</v>
          </cell>
          <cell r="J29">
            <v>171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164</v>
          </cell>
          <cell r="S29">
            <v>7</v>
          </cell>
          <cell r="T29">
            <v>0.95906432748500003</v>
          </cell>
          <cell r="U29">
            <v>221</v>
          </cell>
          <cell r="V29">
            <v>13</v>
          </cell>
          <cell r="W29">
            <v>0.944444444444</v>
          </cell>
          <cell r="X29">
            <v>4351.0600000000004</v>
          </cell>
          <cell r="Y29">
            <v>1707.6</v>
          </cell>
          <cell r="Z29">
            <v>150</v>
          </cell>
          <cell r="AA29">
            <v>0.95061728395061729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251</v>
          </cell>
          <cell r="E30">
            <v>0</v>
          </cell>
          <cell r="F30">
            <v>217</v>
          </cell>
          <cell r="G30">
            <v>2</v>
          </cell>
          <cell r="H30">
            <v>21</v>
          </cell>
          <cell r="I30">
            <v>161</v>
          </cell>
          <cell r="J30">
            <v>65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63</v>
          </cell>
          <cell r="S30">
            <v>2</v>
          </cell>
          <cell r="T30">
            <v>0.96923076922999996</v>
          </cell>
          <cell r="U30">
            <v>180</v>
          </cell>
          <cell r="V30">
            <v>6</v>
          </cell>
          <cell r="W30">
            <v>0.96774193548300003</v>
          </cell>
          <cell r="X30">
            <v>2513.48</v>
          </cell>
          <cell r="Y30">
            <v>826.7</v>
          </cell>
          <cell r="Z30">
            <v>81</v>
          </cell>
          <cell r="AA30">
            <v>0.96812749003984067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313</v>
          </cell>
          <cell r="E31">
            <v>0</v>
          </cell>
          <cell r="F31">
            <v>257</v>
          </cell>
          <cell r="G31">
            <v>7</v>
          </cell>
          <cell r="H31">
            <v>163</v>
          </cell>
          <cell r="I31">
            <v>27</v>
          </cell>
          <cell r="J31">
            <v>123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115</v>
          </cell>
          <cell r="S31">
            <v>8</v>
          </cell>
          <cell r="T31">
            <v>0.93495934959299998</v>
          </cell>
          <cell r="U31">
            <v>179</v>
          </cell>
          <cell r="V31">
            <v>11</v>
          </cell>
          <cell r="W31">
            <v>0.94210526315700005</v>
          </cell>
          <cell r="X31">
            <v>3754.74</v>
          </cell>
          <cell r="Y31">
            <v>717</v>
          </cell>
          <cell r="Z31">
            <v>124</v>
          </cell>
          <cell r="AA31">
            <v>0.93929712460063897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229</v>
          </cell>
          <cell r="E32">
            <v>0</v>
          </cell>
          <cell r="F32">
            <v>202</v>
          </cell>
          <cell r="G32">
            <v>3</v>
          </cell>
          <cell r="H32">
            <v>7</v>
          </cell>
          <cell r="I32">
            <v>84</v>
          </cell>
          <cell r="J32">
            <v>138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132</v>
          </cell>
          <cell r="S32">
            <v>6</v>
          </cell>
          <cell r="T32">
            <v>0.95652173913000005</v>
          </cell>
          <cell r="U32">
            <v>82</v>
          </cell>
          <cell r="V32">
            <v>9</v>
          </cell>
          <cell r="W32">
            <v>0.90109890109799995</v>
          </cell>
          <cell r="X32">
            <v>1888.02</v>
          </cell>
          <cell r="Y32">
            <v>824.9</v>
          </cell>
          <cell r="Z32">
            <v>52</v>
          </cell>
          <cell r="AA32">
            <v>0.93449781659388642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245</v>
          </cell>
          <cell r="E33">
            <v>0</v>
          </cell>
          <cell r="F33">
            <v>206</v>
          </cell>
          <cell r="G33">
            <v>3</v>
          </cell>
          <cell r="H33">
            <v>119</v>
          </cell>
          <cell r="I33">
            <v>31</v>
          </cell>
          <cell r="J33">
            <v>95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87</v>
          </cell>
          <cell r="S33">
            <v>8</v>
          </cell>
          <cell r="T33">
            <v>0.91578947368399999</v>
          </cell>
          <cell r="U33">
            <v>137</v>
          </cell>
          <cell r="V33">
            <v>13</v>
          </cell>
          <cell r="W33">
            <v>0.91333333333300004</v>
          </cell>
          <cell r="X33">
            <v>2640.08</v>
          </cell>
          <cell r="Y33">
            <v>949.6</v>
          </cell>
          <cell r="Z33">
            <v>81</v>
          </cell>
          <cell r="AA33">
            <v>0.91428571428571437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451</v>
          </cell>
          <cell r="E34">
            <v>0</v>
          </cell>
          <cell r="F34">
            <v>392</v>
          </cell>
          <cell r="G34">
            <v>18</v>
          </cell>
          <cell r="H34">
            <v>289</v>
          </cell>
          <cell r="I34">
            <v>15</v>
          </cell>
          <cell r="J34">
            <v>147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142</v>
          </cell>
          <cell r="S34">
            <v>5</v>
          </cell>
          <cell r="T34">
            <v>0.96598639455699997</v>
          </cell>
          <cell r="U34">
            <v>293</v>
          </cell>
          <cell r="V34">
            <v>11</v>
          </cell>
          <cell r="W34">
            <v>0.96381578947299995</v>
          </cell>
          <cell r="X34">
            <v>4646.04</v>
          </cell>
          <cell r="Y34">
            <v>1706.5</v>
          </cell>
          <cell r="Z34">
            <v>141</v>
          </cell>
          <cell r="AA34">
            <v>0.9645232815964524</v>
          </cell>
        </row>
        <row r="35">
          <cell r="A35"/>
          <cell r="B35"/>
          <cell r="C35"/>
          <cell r="D35">
            <v>10870</v>
          </cell>
          <cell r="E35">
            <v>0</v>
          </cell>
          <cell r="F35">
            <v>9160</v>
          </cell>
          <cell r="G35">
            <v>291</v>
          </cell>
          <cell r="H35">
            <v>2718</v>
          </cell>
          <cell r="I35">
            <v>4039</v>
          </cell>
          <cell r="J35">
            <v>4090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3876</v>
          </cell>
          <cell r="S35">
            <v>214</v>
          </cell>
          <cell r="T35">
            <v>0.94733865204459222</v>
          </cell>
          <cell r="U35">
            <v>6394</v>
          </cell>
          <cell r="V35">
            <v>386</v>
          </cell>
          <cell r="W35">
            <v>0.94230276066466179</v>
          </cell>
          <cell r="X35">
            <v>113016.99799999999</v>
          </cell>
          <cell r="Y35">
            <v>44003.4</v>
          </cell>
          <cell r="Z35">
            <v>3317</v>
          </cell>
          <cell r="AA35">
            <v>0.94480220791168357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Festives"/>
      <sheetName val="#REF"/>
    </sheetNames>
    <sheetDataSet>
      <sheetData sheetId="0"/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0</v>
          </cell>
          <cell r="E2">
            <v>0</v>
          </cell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>
            <v>0</v>
          </cell>
          <cell r="Y2"/>
          <cell r="Z2"/>
          <cell r="AA2" t="str">
            <v/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>
            <v>0</v>
          </cell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>
            <v>0</v>
          </cell>
          <cell r="Y3"/>
          <cell r="Z3"/>
          <cell r="AA3" t="str">
            <v/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>
            <v>0</v>
          </cell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>
            <v>0</v>
          </cell>
          <cell r="Y4"/>
          <cell r="Z4"/>
          <cell r="AA4" t="str">
            <v/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>
            <v>0</v>
          </cell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>
            <v>0</v>
          </cell>
          <cell r="Y5"/>
          <cell r="Z5"/>
          <cell r="AA5" t="str">
            <v/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>
            <v>0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>
            <v>0</v>
          </cell>
          <cell r="Y6"/>
          <cell r="Z6"/>
          <cell r="AA6" t="str">
            <v/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>
            <v>0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>
            <v>0</v>
          </cell>
          <cell r="Y7"/>
          <cell r="Z7"/>
          <cell r="AA7" t="str">
            <v/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>
            <v>0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>
            <v>0</v>
          </cell>
          <cell r="Y8"/>
          <cell r="Z8"/>
          <cell r="AA8" t="str">
            <v/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/>
          <cell r="Z9"/>
          <cell r="AA9" t="str">
            <v/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>
            <v>0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/>
          <cell r="Z10"/>
          <cell r="AA10" t="str">
            <v/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>
            <v>0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  <cell r="Y11"/>
          <cell r="Z11"/>
          <cell r="AA11" t="str">
            <v/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>
            <v>0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  <cell r="Y12"/>
          <cell r="Z12"/>
          <cell r="AA12" t="str">
            <v/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>
            <v>0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/>
          <cell r="Z13"/>
          <cell r="AA13" t="str">
            <v/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0</v>
          </cell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  <cell r="Y14"/>
          <cell r="Z14"/>
          <cell r="AA14" t="str">
            <v/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>
            <v>0</v>
          </cell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  <cell r="Y15"/>
          <cell r="Z15"/>
          <cell r="AA15" t="str">
            <v/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>
            <v>0</v>
          </cell>
          <cell r="Y16"/>
          <cell r="Z16"/>
          <cell r="AA16" t="str">
            <v/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>
            <v>0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  <cell r="Y17"/>
          <cell r="Z17"/>
          <cell r="AA17" t="str">
            <v/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>
            <v>0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  <cell r="Y18"/>
          <cell r="Z18"/>
          <cell r="AA18" t="str">
            <v/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  <cell r="Y19"/>
          <cell r="Z19"/>
          <cell r="AA19" t="str">
            <v/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>
            <v>0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>
            <v>0</v>
          </cell>
          <cell r="Y20"/>
          <cell r="Z20"/>
          <cell r="AA20" t="str">
            <v/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0</v>
          </cell>
          <cell r="E21">
            <v>0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  <cell r="Y21"/>
          <cell r="Z21"/>
          <cell r="AA21" t="str">
            <v/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0</v>
          </cell>
          <cell r="E22">
            <v>0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  <cell r="Y22"/>
          <cell r="Z22"/>
          <cell r="AA22" t="str">
            <v/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>
            <v>0</v>
          </cell>
          <cell r="Y23"/>
          <cell r="Z23"/>
          <cell r="AA23" t="str">
            <v/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  <cell r="Y24"/>
          <cell r="Z24"/>
          <cell r="AA24" t="str">
            <v/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>
            <v>0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  <cell r="Y25"/>
          <cell r="Z25"/>
          <cell r="AA25" t="str">
            <v/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>
            <v>0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  <cell r="AA26" t="str">
            <v/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>
            <v>0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  <cell r="Y27"/>
          <cell r="Z27"/>
          <cell r="AA27" t="str">
            <v/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>
            <v>0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  <cell r="Y28"/>
          <cell r="Z28"/>
          <cell r="AA28" t="str">
            <v/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>
            <v>0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  <cell r="Y29"/>
          <cell r="Z29"/>
          <cell r="AA29" t="str">
            <v/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>
            <v>0</v>
          </cell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  <cell r="Y30"/>
          <cell r="Z30"/>
          <cell r="AA30" t="str">
            <v/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  <cell r="Y31"/>
          <cell r="Z31"/>
          <cell r="AA31" t="str">
            <v/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  <cell r="Y32"/>
          <cell r="Z32"/>
          <cell r="AA32" t="str">
            <v/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>
            <v>0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  <cell r="Y33"/>
          <cell r="Z33"/>
          <cell r="AA33" t="str">
            <v/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>
            <v>0</v>
          </cell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>
            <v>0</v>
          </cell>
          <cell r="Y34"/>
          <cell r="Z34"/>
          <cell r="AA34" t="str">
            <v/>
          </cell>
        </row>
        <row r="35">
          <cell r="A35"/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e">
            <v>#DIV/0!</v>
          </cell>
          <cell r="U35">
            <v>0</v>
          </cell>
          <cell r="V35">
            <v>0</v>
          </cell>
          <cell r="W35" t="e">
            <v>#DIV/0!</v>
          </cell>
          <cell r="X35">
            <v>0</v>
          </cell>
          <cell r="Y35"/>
          <cell r="Z35"/>
          <cell r="AA35" t="e">
            <v>#DIV/0!</v>
          </cell>
        </row>
      </sheetData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/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0</v>
          </cell>
          <cell r="E2">
            <v>0</v>
          </cell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>
            <v>0</v>
          </cell>
          <cell r="Y2"/>
          <cell r="Z2"/>
          <cell r="AA2" t="str">
            <v/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>
            <v>0</v>
          </cell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>
            <v>0</v>
          </cell>
          <cell r="Y3"/>
          <cell r="Z3"/>
          <cell r="AA3" t="str">
            <v/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>
            <v>0</v>
          </cell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>
            <v>0</v>
          </cell>
          <cell r="Y4"/>
          <cell r="Z4"/>
          <cell r="AA4" t="str">
            <v/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>
            <v>0</v>
          </cell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>
            <v>0</v>
          </cell>
          <cell r="Y5"/>
          <cell r="Z5"/>
          <cell r="AA5" t="str">
            <v/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>
            <v>0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>
            <v>0</v>
          </cell>
          <cell r="Y6"/>
          <cell r="Z6"/>
          <cell r="AA6" t="str">
            <v/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>
            <v>0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>
            <v>0</v>
          </cell>
          <cell r="Y7"/>
          <cell r="Z7"/>
          <cell r="AA7" t="str">
            <v/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>
            <v>0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>
            <v>0</v>
          </cell>
          <cell r="Y8"/>
          <cell r="Z8"/>
          <cell r="AA8" t="str">
            <v/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/>
          <cell r="Z9"/>
          <cell r="AA9" t="str">
            <v/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>
            <v>0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/>
          <cell r="Z10"/>
          <cell r="AA10" t="str">
            <v/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>
            <v>0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  <cell r="Y11"/>
          <cell r="Z11"/>
          <cell r="AA11" t="str">
            <v/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>
            <v>0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  <cell r="Y12"/>
          <cell r="Z12"/>
          <cell r="AA12" t="str">
            <v/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>
            <v>0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/>
          <cell r="Z13"/>
          <cell r="AA13" t="str">
            <v/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0</v>
          </cell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  <cell r="Y14"/>
          <cell r="Z14"/>
          <cell r="AA14" t="str">
            <v/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>
            <v>0</v>
          </cell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  <cell r="Y15"/>
          <cell r="Z15"/>
          <cell r="AA15" t="str">
            <v/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>
            <v>0</v>
          </cell>
          <cell r="Y16"/>
          <cell r="Z16"/>
          <cell r="AA16" t="str">
            <v/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>
            <v>0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  <cell r="Y17"/>
          <cell r="Z17"/>
          <cell r="AA17" t="str">
            <v/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>
            <v>0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  <cell r="Y18"/>
          <cell r="Z18"/>
          <cell r="AA18" t="str">
            <v/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  <cell r="Y19"/>
          <cell r="Z19"/>
          <cell r="AA19" t="str">
            <v/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>
            <v>0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>
            <v>0</v>
          </cell>
          <cell r="Y20"/>
          <cell r="Z20"/>
          <cell r="AA20" t="str">
            <v/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0</v>
          </cell>
          <cell r="E21">
            <v>0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  <cell r="Y21"/>
          <cell r="Z21"/>
          <cell r="AA21" t="str">
            <v/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0</v>
          </cell>
          <cell r="E22">
            <v>0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  <cell r="Y22"/>
          <cell r="Z22"/>
          <cell r="AA22" t="str">
            <v/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>
            <v>0</v>
          </cell>
          <cell r="Y23"/>
          <cell r="Z23"/>
          <cell r="AA23" t="str">
            <v/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  <cell r="Y24"/>
          <cell r="Z24"/>
          <cell r="AA24" t="str">
            <v/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>
            <v>0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  <cell r="Y25"/>
          <cell r="Z25"/>
          <cell r="AA25" t="str">
            <v/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>
            <v>0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  <cell r="AA26" t="str">
            <v/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>
            <v>0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  <cell r="Y27"/>
          <cell r="Z27"/>
          <cell r="AA27" t="str">
            <v/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>
            <v>0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  <cell r="Y28"/>
          <cell r="Z28"/>
          <cell r="AA28" t="str">
            <v/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>
            <v>0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  <cell r="Y29"/>
          <cell r="Z29"/>
          <cell r="AA29" t="str">
            <v/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>
            <v>0</v>
          </cell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  <cell r="Y30"/>
          <cell r="Z30"/>
          <cell r="AA30" t="str">
            <v/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  <cell r="Y31"/>
          <cell r="Z31"/>
          <cell r="AA31" t="str">
            <v/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  <cell r="Y32"/>
          <cell r="Z32"/>
          <cell r="AA32" t="str">
            <v/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>
            <v>0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  <cell r="Y33"/>
          <cell r="Z33"/>
          <cell r="AA33" t="str">
            <v/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>
            <v>0</v>
          </cell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>
            <v>0</v>
          </cell>
          <cell r="Y34"/>
          <cell r="Z34"/>
          <cell r="AA34" t="str">
            <v/>
          </cell>
        </row>
        <row r="35">
          <cell r="A35"/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e">
            <v>#DIV/0!</v>
          </cell>
          <cell r="U35">
            <v>0</v>
          </cell>
          <cell r="V35">
            <v>0</v>
          </cell>
          <cell r="W35" t="e">
            <v>#DIV/0!</v>
          </cell>
          <cell r="X35">
            <v>0</v>
          </cell>
          <cell r="Y35"/>
          <cell r="Z35"/>
          <cell r="AA35" t="e">
            <v>#DIV/0!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/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0</v>
          </cell>
          <cell r="E2">
            <v>0</v>
          </cell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>
            <v>0</v>
          </cell>
          <cell r="Y2"/>
          <cell r="Z2"/>
          <cell r="AA2" t="str">
            <v/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>
            <v>0</v>
          </cell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>
            <v>0</v>
          </cell>
          <cell r="Y3"/>
          <cell r="Z3"/>
          <cell r="AA3" t="str">
            <v/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>
            <v>0</v>
          </cell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>
            <v>0</v>
          </cell>
          <cell r="Y4"/>
          <cell r="Z4"/>
          <cell r="AA4" t="str">
            <v/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>
            <v>0</v>
          </cell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>
            <v>0</v>
          </cell>
          <cell r="Y5"/>
          <cell r="Z5"/>
          <cell r="AA5" t="str">
            <v/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>
            <v>0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>
            <v>0</v>
          </cell>
          <cell r="Y6"/>
          <cell r="Z6"/>
          <cell r="AA6" t="str">
            <v/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>
            <v>0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>
            <v>0</v>
          </cell>
          <cell r="Y7"/>
          <cell r="Z7"/>
          <cell r="AA7" t="str">
            <v/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>
            <v>0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>
            <v>0</v>
          </cell>
          <cell r="Y8"/>
          <cell r="Z8"/>
          <cell r="AA8" t="str">
            <v/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/>
          <cell r="Z9"/>
          <cell r="AA9" t="str">
            <v/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>
            <v>0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/>
          <cell r="Z10"/>
          <cell r="AA10" t="str">
            <v/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>
            <v>0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  <cell r="Y11"/>
          <cell r="Z11"/>
          <cell r="AA11" t="str">
            <v/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>
            <v>0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  <cell r="Y12"/>
          <cell r="Z12"/>
          <cell r="AA12" t="str">
            <v/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>
            <v>0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/>
          <cell r="Z13"/>
          <cell r="AA13" t="str">
            <v/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0</v>
          </cell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  <cell r="Y14"/>
          <cell r="Z14"/>
          <cell r="AA14" t="str">
            <v/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>
            <v>0</v>
          </cell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  <cell r="Y15"/>
          <cell r="Z15"/>
          <cell r="AA15" t="str">
            <v/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>
            <v>0</v>
          </cell>
          <cell r="Y16"/>
          <cell r="Z16"/>
          <cell r="AA16" t="str">
            <v/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>
            <v>0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  <cell r="Y17"/>
          <cell r="Z17"/>
          <cell r="AA17" t="str">
            <v/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>
            <v>0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  <cell r="Y18"/>
          <cell r="Z18"/>
          <cell r="AA18" t="str">
            <v/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  <cell r="Y19"/>
          <cell r="Z19"/>
          <cell r="AA19" t="str">
            <v/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>
            <v>0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>
            <v>0</v>
          </cell>
          <cell r="Y20"/>
          <cell r="Z20"/>
          <cell r="AA20" t="str">
            <v/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0</v>
          </cell>
          <cell r="E21">
            <v>0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  <cell r="Y21"/>
          <cell r="Z21"/>
          <cell r="AA21" t="str">
            <v/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0</v>
          </cell>
          <cell r="E22">
            <v>0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  <cell r="Y22"/>
          <cell r="Z22"/>
          <cell r="AA22" t="str">
            <v/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>
            <v>0</v>
          </cell>
          <cell r="Y23"/>
          <cell r="Z23"/>
          <cell r="AA23" t="str">
            <v/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  <cell r="Y24"/>
          <cell r="Z24"/>
          <cell r="AA24" t="str">
            <v/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>
            <v>0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  <cell r="Y25"/>
          <cell r="Z25"/>
          <cell r="AA25" t="str">
            <v/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>
            <v>0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  <cell r="AA26" t="str">
            <v/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>
            <v>0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  <cell r="Y27"/>
          <cell r="Z27"/>
          <cell r="AA27" t="str">
            <v/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>
            <v>0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  <cell r="Y28"/>
          <cell r="Z28"/>
          <cell r="AA28" t="str">
            <v/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>
            <v>0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  <cell r="Y29"/>
          <cell r="Z29"/>
          <cell r="AA29" t="str">
            <v/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>
            <v>0</v>
          </cell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  <cell r="Y30"/>
          <cell r="Z30"/>
          <cell r="AA30" t="str">
            <v/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  <cell r="Y31"/>
          <cell r="Z31"/>
          <cell r="AA31" t="str">
            <v/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  <cell r="Y32"/>
          <cell r="Z32"/>
          <cell r="AA32" t="str">
            <v/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>
            <v>0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  <cell r="Y33"/>
          <cell r="Z33"/>
          <cell r="AA33" t="str">
            <v/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>
            <v>0</v>
          </cell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>
            <v>0</v>
          </cell>
          <cell r="Y34"/>
          <cell r="Z34"/>
          <cell r="AA34" t="str">
            <v/>
          </cell>
        </row>
        <row r="35">
          <cell r="A35"/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e">
            <v>#DIV/0!</v>
          </cell>
          <cell r="U35">
            <v>0</v>
          </cell>
          <cell r="V35">
            <v>0</v>
          </cell>
          <cell r="W35" t="e">
            <v>#DIV/0!</v>
          </cell>
          <cell r="X35">
            <v>0</v>
          </cell>
          <cell r="Y35"/>
          <cell r="Z35"/>
          <cell r="AA35" t="e">
            <v>#DIV/0!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/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257</v>
          </cell>
          <cell r="E2">
            <v>0</v>
          </cell>
          <cell r="F2">
            <v>239</v>
          </cell>
          <cell r="G2">
            <v>18</v>
          </cell>
          <cell r="H2">
            <v>6</v>
          </cell>
          <cell r="I2">
            <v>189</v>
          </cell>
          <cell r="J2">
            <v>62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58</v>
          </cell>
          <cell r="S2">
            <v>4</v>
          </cell>
          <cell r="T2">
            <v>0.93548387096700003</v>
          </cell>
          <cell r="U2">
            <v>188</v>
          </cell>
          <cell r="V2">
            <v>7</v>
          </cell>
          <cell r="W2">
            <v>0.96410256410200001</v>
          </cell>
          <cell r="X2">
            <v>2832.12</v>
          </cell>
          <cell r="Y2">
            <v>1380.5</v>
          </cell>
          <cell r="Z2">
            <v>62</v>
          </cell>
          <cell r="AA2">
            <v>0.95719844357976647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314</v>
          </cell>
          <cell r="E3">
            <v>0</v>
          </cell>
          <cell r="F3">
            <v>269</v>
          </cell>
          <cell r="G3">
            <v>45</v>
          </cell>
          <cell r="H3">
            <v>33</v>
          </cell>
          <cell r="I3">
            <v>178</v>
          </cell>
          <cell r="J3">
            <v>103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94</v>
          </cell>
          <cell r="S3">
            <v>9</v>
          </cell>
          <cell r="T3">
            <v>0.91262135922300003</v>
          </cell>
          <cell r="U3">
            <v>205</v>
          </cell>
          <cell r="V3">
            <v>6</v>
          </cell>
          <cell r="W3">
            <v>0.97156398104200004</v>
          </cell>
          <cell r="X3">
            <v>2877.62</v>
          </cell>
          <cell r="Y3">
            <v>1708.8</v>
          </cell>
          <cell r="Z3">
            <v>82</v>
          </cell>
          <cell r="AA3">
            <v>0.95222929936305722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100</v>
          </cell>
          <cell r="E4">
            <v>0</v>
          </cell>
          <cell r="F4">
            <v>88</v>
          </cell>
          <cell r="G4">
            <v>12</v>
          </cell>
          <cell r="H4">
            <v>6</v>
          </cell>
          <cell r="I4">
            <v>35</v>
          </cell>
          <cell r="J4">
            <v>58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58</v>
          </cell>
          <cell r="S4">
            <v>0</v>
          </cell>
          <cell r="T4">
            <v>1</v>
          </cell>
          <cell r="U4">
            <v>41</v>
          </cell>
          <cell r="V4">
            <v>1</v>
          </cell>
          <cell r="W4">
            <v>0.97619047618999999</v>
          </cell>
          <cell r="X4">
            <v>1254.78</v>
          </cell>
          <cell r="Y4">
            <v>730.2</v>
          </cell>
          <cell r="Z4">
            <v>30</v>
          </cell>
          <cell r="AA4">
            <v>0.99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428</v>
          </cell>
          <cell r="E5">
            <v>0</v>
          </cell>
          <cell r="F5">
            <v>361</v>
          </cell>
          <cell r="G5">
            <v>67</v>
          </cell>
          <cell r="H5">
            <v>50</v>
          </cell>
          <cell r="I5">
            <v>213</v>
          </cell>
          <cell r="J5">
            <v>165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150</v>
          </cell>
          <cell r="S5">
            <v>15</v>
          </cell>
          <cell r="T5">
            <v>0.90909090909000001</v>
          </cell>
          <cell r="U5">
            <v>254</v>
          </cell>
          <cell r="V5">
            <v>9</v>
          </cell>
          <cell r="W5">
            <v>0.96577946768</v>
          </cell>
          <cell r="X5">
            <v>4877.18</v>
          </cell>
          <cell r="Y5">
            <v>1891.3</v>
          </cell>
          <cell r="Z5">
            <v>131</v>
          </cell>
          <cell r="AA5">
            <v>0.94392523364485981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180</v>
          </cell>
          <cell r="E6">
            <v>0</v>
          </cell>
          <cell r="F6">
            <v>151</v>
          </cell>
          <cell r="G6">
            <v>29</v>
          </cell>
          <cell r="H6">
            <v>5</v>
          </cell>
          <cell r="I6">
            <v>92</v>
          </cell>
          <cell r="J6">
            <v>82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78</v>
          </cell>
          <cell r="S6">
            <v>4</v>
          </cell>
          <cell r="T6">
            <v>0.95121951219500001</v>
          </cell>
          <cell r="U6">
            <v>93</v>
          </cell>
          <cell r="V6">
            <v>5</v>
          </cell>
          <cell r="W6">
            <v>0.948979591836</v>
          </cell>
          <cell r="X6">
            <v>2267.88</v>
          </cell>
          <cell r="Y6">
            <v>950.8</v>
          </cell>
          <cell r="Z6">
            <v>58</v>
          </cell>
          <cell r="AA6">
            <v>0.95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910</v>
          </cell>
          <cell r="E7">
            <v>0</v>
          </cell>
          <cell r="F7">
            <v>815</v>
          </cell>
          <cell r="G7">
            <v>95</v>
          </cell>
          <cell r="H7">
            <v>550</v>
          </cell>
          <cell r="I7">
            <v>46</v>
          </cell>
          <cell r="J7">
            <v>314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305</v>
          </cell>
          <cell r="S7">
            <v>9</v>
          </cell>
          <cell r="T7">
            <v>0.97133757961699996</v>
          </cell>
          <cell r="U7">
            <v>565</v>
          </cell>
          <cell r="V7">
            <v>31</v>
          </cell>
          <cell r="W7">
            <v>0.94798657718099999</v>
          </cell>
          <cell r="X7">
            <v>10671.06</v>
          </cell>
          <cell r="Y7">
            <v>3061.5</v>
          </cell>
          <cell r="Z7">
            <v>229</v>
          </cell>
          <cell r="AA7">
            <v>0.95604395604395598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15</v>
          </cell>
          <cell r="E8">
            <v>0</v>
          </cell>
          <cell r="F8">
            <v>14</v>
          </cell>
          <cell r="G8">
            <v>1</v>
          </cell>
          <cell r="H8">
            <v>9</v>
          </cell>
          <cell r="I8">
            <v>0</v>
          </cell>
          <cell r="J8">
            <v>6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6</v>
          </cell>
          <cell r="S8">
            <v>0</v>
          </cell>
          <cell r="T8">
            <v>1</v>
          </cell>
          <cell r="U8">
            <v>9</v>
          </cell>
          <cell r="V8">
            <v>0</v>
          </cell>
          <cell r="W8">
            <v>1</v>
          </cell>
          <cell r="X8">
            <v>162.80000000000001</v>
          </cell>
          <cell r="Y8">
            <v>59.5</v>
          </cell>
          <cell r="Z8">
            <v>5</v>
          </cell>
          <cell r="AA8">
            <v>1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406</v>
          </cell>
          <cell r="E9">
            <v>0</v>
          </cell>
          <cell r="F9">
            <v>372</v>
          </cell>
          <cell r="G9">
            <v>34</v>
          </cell>
          <cell r="H9">
            <v>8</v>
          </cell>
          <cell r="I9">
            <v>304</v>
          </cell>
          <cell r="J9">
            <v>93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87</v>
          </cell>
          <cell r="S9">
            <v>6</v>
          </cell>
          <cell r="T9">
            <v>0.93548387096700003</v>
          </cell>
          <cell r="U9">
            <v>299</v>
          </cell>
          <cell r="V9">
            <v>14</v>
          </cell>
          <cell r="W9">
            <v>0.95527156549500003</v>
          </cell>
          <cell r="X9">
            <v>3863.76</v>
          </cell>
          <cell r="Y9">
            <v>1916</v>
          </cell>
          <cell r="Z9">
            <v>120</v>
          </cell>
          <cell r="AA9">
            <v>0.95073891625615758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337</v>
          </cell>
          <cell r="E10">
            <v>0</v>
          </cell>
          <cell r="F10">
            <v>307</v>
          </cell>
          <cell r="G10">
            <v>30</v>
          </cell>
          <cell r="H10">
            <v>24</v>
          </cell>
          <cell r="I10">
            <v>204</v>
          </cell>
          <cell r="J10">
            <v>109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100</v>
          </cell>
          <cell r="S10">
            <v>9</v>
          </cell>
          <cell r="T10">
            <v>0.91743119265999995</v>
          </cell>
          <cell r="U10">
            <v>211</v>
          </cell>
          <cell r="V10">
            <v>17</v>
          </cell>
          <cell r="W10">
            <v>0.92543859649100002</v>
          </cell>
          <cell r="X10">
            <v>4599.38</v>
          </cell>
          <cell r="Y10">
            <v>2088.9</v>
          </cell>
          <cell r="Z10">
            <v>114</v>
          </cell>
          <cell r="AA10">
            <v>0.9228486646884273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183</v>
          </cell>
          <cell r="E11">
            <v>0</v>
          </cell>
          <cell r="F11">
            <v>150</v>
          </cell>
          <cell r="G11">
            <v>33</v>
          </cell>
          <cell r="H11">
            <v>10</v>
          </cell>
          <cell r="I11">
            <v>89</v>
          </cell>
          <cell r="J11">
            <v>82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78</v>
          </cell>
          <cell r="S11">
            <v>4</v>
          </cell>
          <cell r="T11">
            <v>0.95121951219500001</v>
          </cell>
          <cell r="U11">
            <v>96</v>
          </cell>
          <cell r="V11">
            <v>5</v>
          </cell>
          <cell r="W11">
            <v>0.95049504950399999</v>
          </cell>
          <cell r="X11">
            <v>2116.02</v>
          </cell>
          <cell r="Y11">
            <v>1029.3</v>
          </cell>
          <cell r="Z11">
            <v>54</v>
          </cell>
          <cell r="AA11">
            <v>0.95081967213114749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504</v>
          </cell>
          <cell r="E12">
            <v>0</v>
          </cell>
          <cell r="F12">
            <v>486</v>
          </cell>
          <cell r="G12">
            <v>18</v>
          </cell>
          <cell r="H12">
            <v>26</v>
          </cell>
          <cell r="I12">
            <v>344</v>
          </cell>
          <cell r="J12">
            <v>133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127</v>
          </cell>
          <cell r="S12">
            <v>6</v>
          </cell>
          <cell r="T12">
            <v>0.95488721804499999</v>
          </cell>
          <cell r="U12">
            <v>352</v>
          </cell>
          <cell r="V12">
            <v>19</v>
          </cell>
          <cell r="W12">
            <v>0.94878706199399998</v>
          </cell>
          <cell r="X12">
            <v>6555.98</v>
          </cell>
          <cell r="Y12">
            <v>2815.9</v>
          </cell>
          <cell r="Z12">
            <v>150</v>
          </cell>
          <cell r="AA12">
            <v>0.95039682539682546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874</v>
          </cell>
          <cell r="E13">
            <v>0</v>
          </cell>
          <cell r="F13">
            <v>791</v>
          </cell>
          <cell r="G13">
            <v>83</v>
          </cell>
          <cell r="H13">
            <v>519</v>
          </cell>
          <cell r="I13">
            <v>97</v>
          </cell>
          <cell r="J13">
            <v>257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243</v>
          </cell>
          <cell r="S13">
            <v>14</v>
          </cell>
          <cell r="T13">
            <v>0.94552529182800005</v>
          </cell>
          <cell r="U13">
            <v>579</v>
          </cell>
          <cell r="V13">
            <v>38</v>
          </cell>
          <cell r="W13">
            <v>0.93841166936700005</v>
          </cell>
          <cell r="X13">
            <v>11309</v>
          </cell>
          <cell r="Y13">
            <v>4373.3999999999996</v>
          </cell>
          <cell r="Z13">
            <v>226</v>
          </cell>
          <cell r="AA13">
            <v>0.94050343249427915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466</v>
          </cell>
          <cell r="E14">
            <v>0</v>
          </cell>
          <cell r="F14">
            <v>420</v>
          </cell>
          <cell r="G14">
            <v>46</v>
          </cell>
          <cell r="H14">
            <v>261</v>
          </cell>
          <cell r="I14">
            <v>49</v>
          </cell>
          <cell r="J14">
            <v>156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153</v>
          </cell>
          <cell r="S14">
            <v>3</v>
          </cell>
          <cell r="T14">
            <v>0.98076923076900002</v>
          </cell>
          <cell r="U14">
            <v>301</v>
          </cell>
          <cell r="V14">
            <v>9</v>
          </cell>
          <cell r="W14">
            <v>0.97096774193500002</v>
          </cell>
          <cell r="X14">
            <v>5292.96</v>
          </cell>
          <cell r="Y14">
            <v>1942.5</v>
          </cell>
          <cell r="Z14">
            <v>138</v>
          </cell>
          <cell r="AA14">
            <v>0.97424892703862653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839</v>
          </cell>
          <cell r="E15">
            <v>0</v>
          </cell>
          <cell r="F15">
            <v>768</v>
          </cell>
          <cell r="G15">
            <v>71</v>
          </cell>
          <cell r="H15">
            <v>97</v>
          </cell>
          <cell r="I15">
            <v>476</v>
          </cell>
          <cell r="J15">
            <v>265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252</v>
          </cell>
          <cell r="S15">
            <v>13</v>
          </cell>
          <cell r="T15">
            <v>0.95094339622599999</v>
          </cell>
          <cell r="U15">
            <v>541</v>
          </cell>
          <cell r="V15">
            <v>33</v>
          </cell>
          <cell r="W15">
            <v>0.94250871080099996</v>
          </cell>
          <cell r="X15">
            <v>10225.86</v>
          </cell>
          <cell r="Y15">
            <v>4045.6</v>
          </cell>
          <cell r="Z15">
            <v>221</v>
          </cell>
          <cell r="AA15">
            <v>0.9451728247914184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202</v>
          </cell>
          <cell r="E16">
            <v>0</v>
          </cell>
          <cell r="F16">
            <v>180</v>
          </cell>
          <cell r="G16">
            <v>22</v>
          </cell>
          <cell r="H16">
            <v>2</v>
          </cell>
          <cell r="I16">
            <v>118</v>
          </cell>
          <cell r="J16">
            <v>82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78</v>
          </cell>
          <cell r="S16">
            <v>4</v>
          </cell>
          <cell r="T16">
            <v>0.95121951219500001</v>
          </cell>
          <cell r="U16">
            <v>113</v>
          </cell>
          <cell r="V16">
            <v>7</v>
          </cell>
          <cell r="W16">
            <v>0.94166666666599996</v>
          </cell>
          <cell r="X16">
            <v>2203.1</v>
          </cell>
          <cell r="Y16">
            <v>905</v>
          </cell>
          <cell r="Z16">
            <v>72</v>
          </cell>
          <cell r="AA16">
            <v>0.9455445544554455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416</v>
          </cell>
          <cell r="E17">
            <v>0</v>
          </cell>
          <cell r="F17">
            <v>398</v>
          </cell>
          <cell r="G17">
            <v>18</v>
          </cell>
          <cell r="H17">
            <v>1</v>
          </cell>
          <cell r="I17">
            <v>305</v>
          </cell>
          <cell r="J17">
            <v>108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102</v>
          </cell>
          <cell r="S17">
            <v>6</v>
          </cell>
          <cell r="T17">
            <v>0.944444444444</v>
          </cell>
          <cell r="U17">
            <v>302</v>
          </cell>
          <cell r="V17">
            <v>6</v>
          </cell>
          <cell r="W17">
            <v>0.98051948051899995</v>
          </cell>
          <cell r="X17">
            <v>4299.28</v>
          </cell>
          <cell r="Y17">
            <v>1760.8</v>
          </cell>
          <cell r="Z17">
            <v>134</v>
          </cell>
          <cell r="AA17">
            <v>0.97115384615384626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228</v>
          </cell>
          <cell r="E18">
            <v>0</v>
          </cell>
          <cell r="F18">
            <v>190</v>
          </cell>
          <cell r="G18">
            <v>38</v>
          </cell>
          <cell r="H18">
            <v>18</v>
          </cell>
          <cell r="I18">
            <v>108</v>
          </cell>
          <cell r="J18">
            <v>101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93</v>
          </cell>
          <cell r="S18">
            <v>8</v>
          </cell>
          <cell r="T18">
            <v>0.92079207920700001</v>
          </cell>
          <cell r="U18">
            <v>119</v>
          </cell>
          <cell r="V18">
            <v>8</v>
          </cell>
          <cell r="W18">
            <v>0.93700787401499996</v>
          </cell>
          <cell r="X18">
            <v>3257.3</v>
          </cell>
          <cell r="Y18">
            <v>1367.3</v>
          </cell>
          <cell r="Z18">
            <v>37</v>
          </cell>
          <cell r="AA18">
            <v>0.92982456140350878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305</v>
          </cell>
          <cell r="E19">
            <v>0</v>
          </cell>
          <cell r="F19">
            <v>268</v>
          </cell>
          <cell r="G19">
            <v>37</v>
          </cell>
          <cell r="H19">
            <v>33</v>
          </cell>
          <cell r="I19">
            <v>157</v>
          </cell>
          <cell r="J19">
            <v>109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102</v>
          </cell>
          <cell r="S19">
            <v>7</v>
          </cell>
          <cell r="T19">
            <v>0.93577981651300002</v>
          </cell>
          <cell r="U19">
            <v>189</v>
          </cell>
          <cell r="V19">
            <v>7</v>
          </cell>
          <cell r="W19">
            <v>0.96428571428499998</v>
          </cell>
          <cell r="X19">
            <v>3590.96</v>
          </cell>
          <cell r="Y19">
            <v>1386.7</v>
          </cell>
          <cell r="Z19">
            <v>80</v>
          </cell>
          <cell r="AA19">
            <v>0.95409836065573783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759</v>
          </cell>
          <cell r="E20">
            <v>0</v>
          </cell>
          <cell r="F20">
            <v>720</v>
          </cell>
          <cell r="G20">
            <v>39</v>
          </cell>
          <cell r="H20">
            <v>433</v>
          </cell>
          <cell r="I20">
            <v>49</v>
          </cell>
          <cell r="J20">
            <v>277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265</v>
          </cell>
          <cell r="S20">
            <v>12</v>
          </cell>
          <cell r="T20">
            <v>0.956678700361</v>
          </cell>
          <cell r="U20">
            <v>466</v>
          </cell>
          <cell r="V20">
            <v>16</v>
          </cell>
          <cell r="W20">
            <v>0.96680497925300002</v>
          </cell>
          <cell r="X20">
            <v>9164.09</v>
          </cell>
          <cell r="Y20">
            <v>3620.9</v>
          </cell>
          <cell r="Z20">
            <v>215</v>
          </cell>
          <cell r="AA20">
            <v>0.96310935441370238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653</v>
          </cell>
          <cell r="E21">
            <v>0</v>
          </cell>
          <cell r="F21">
            <v>610</v>
          </cell>
          <cell r="G21">
            <v>43</v>
          </cell>
          <cell r="H21">
            <v>399</v>
          </cell>
          <cell r="I21">
            <v>30</v>
          </cell>
          <cell r="J21">
            <v>224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219</v>
          </cell>
          <cell r="S21">
            <v>5</v>
          </cell>
          <cell r="T21">
            <v>0.97767857142799997</v>
          </cell>
          <cell r="U21">
            <v>419</v>
          </cell>
          <cell r="V21">
            <v>10</v>
          </cell>
          <cell r="W21">
            <v>0.97668997668900004</v>
          </cell>
          <cell r="X21">
            <v>7336.2</v>
          </cell>
          <cell r="Y21">
            <v>2797.2</v>
          </cell>
          <cell r="Z21">
            <v>172</v>
          </cell>
          <cell r="AA21">
            <v>0.97702909647779479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396</v>
          </cell>
          <cell r="E22">
            <v>0</v>
          </cell>
          <cell r="F22">
            <v>361</v>
          </cell>
          <cell r="G22">
            <v>35</v>
          </cell>
          <cell r="H22">
            <v>21</v>
          </cell>
          <cell r="I22">
            <v>243</v>
          </cell>
          <cell r="J22">
            <v>123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119</v>
          </cell>
          <cell r="S22">
            <v>4</v>
          </cell>
          <cell r="T22">
            <v>0.96747967479600006</v>
          </cell>
          <cell r="U22">
            <v>262</v>
          </cell>
          <cell r="V22">
            <v>11</v>
          </cell>
          <cell r="W22">
            <v>0.95970695970599995</v>
          </cell>
          <cell r="X22">
            <v>3848.1</v>
          </cell>
          <cell r="Y22">
            <v>1735.5</v>
          </cell>
          <cell r="Z22">
            <v>119</v>
          </cell>
          <cell r="AA22">
            <v>0.96212121212121215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447</v>
          </cell>
          <cell r="E23">
            <v>0</v>
          </cell>
          <cell r="F23">
            <v>410</v>
          </cell>
          <cell r="G23">
            <v>37</v>
          </cell>
          <cell r="H23">
            <v>260</v>
          </cell>
          <cell r="I23">
            <v>24</v>
          </cell>
          <cell r="J23">
            <v>163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154</v>
          </cell>
          <cell r="S23">
            <v>9</v>
          </cell>
          <cell r="T23">
            <v>0.944785276073</v>
          </cell>
          <cell r="U23">
            <v>265</v>
          </cell>
          <cell r="V23">
            <v>19</v>
          </cell>
          <cell r="W23">
            <v>0.93309859154899999</v>
          </cell>
          <cell r="X23">
            <v>5243.16</v>
          </cell>
          <cell r="Y23">
            <v>1885.1</v>
          </cell>
          <cell r="Z23">
            <v>139</v>
          </cell>
          <cell r="AA23">
            <v>0.93736017897091728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859</v>
          </cell>
          <cell r="E24">
            <v>0</v>
          </cell>
          <cell r="F24">
            <v>804</v>
          </cell>
          <cell r="G24">
            <v>55</v>
          </cell>
          <cell r="H24">
            <v>71</v>
          </cell>
          <cell r="I24">
            <v>601</v>
          </cell>
          <cell r="J24">
            <v>184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166</v>
          </cell>
          <cell r="S24">
            <v>18</v>
          </cell>
          <cell r="T24">
            <v>0.90217391304299999</v>
          </cell>
          <cell r="U24">
            <v>649</v>
          </cell>
          <cell r="V24">
            <v>26</v>
          </cell>
          <cell r="W24">
            <v>0.96148148148099999</v>
          </cell>
          <cell r="X24">
            <v>10010.18</v>
          </cell>
          <cell r="Y24">
            <v>3869.3</v>
          </cell>
          <cell r="Z24">
            <v>209</v>
          </cell>
          <cell r="AA24">
            <v>0.94877764842840506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406</v>
          </cell>
          <cell r="E25">
            <v>0</v>
          </cell>
          <cell r="F25">
            <v>379</v>
          </cell>
          <cell r="G25">
            <v>27</v>
          </cell>
          <cell r="H25">
            <v>29</v>
          </cell>
          <cell r="I25">
            <v>264</v>
          </cell>
          <cell r="J25">
            <v>111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106</v>
          </cell>
          <cell r="S25">
            <v>5</v>
          </cell>
          <cell r="T25">
            <v>0.95495495495399996</v>
          </cell>
          <cell r="U25">
            <v>289</v>
          </cell>
          <cell r="V25">
            <v>6</v>
          </cell>
          <cell r="W25">
            <v>0.97966101694899999</v>
          </cell>
          <cell r="X25">
            <v>4287.38</v>
          </cell>
          <cell r="Y25">
            <v>1565</v>
          </cell>
          <cell r="Z25">
            <v>147</v>
          </cell>
          <cell r="AA25">
            <v>0.97290640394088668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678</v>
          </cell>
          <cell r="E26">
            <v>0</v>
          </cell>
          <cell r="F26">
            <v>547</v>
          </cell>
          <cell r="G26">
            <v>131</v>
          </cell>
          <cell r="H26">
            <v>22</v>
          </cell>
          <cell r="I26">
            <v>359</v>
          </cell>
          <cell r="J26">
            <v>297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280</v>
          </cell>
          <cell r="S26">
            <v>17</v>
          </cell>
          <cell r="T26">
            <v>0.94276094276</v>
          </cell>
          <cell r="U26">
            <v>353</v>
          </cell>
          <cell r="V26">
            <v>28</v>
          </cell>
          <cell r="W26">
            <v>0.92650918635099999</v>
          </cell>
          <cell r="X26">
            <v>5151.16</v>
          </cell>
          <cell r="Y26">
            <v>2715</v>
          </cell>
          <cell r="Z26">
            <v>166</v>
          </cell>
          <cell r="AA26">
            <v>0.9336283185840708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471</v>
          </cell>
          <cell r="E27">
            <v>0</v>
          </cell>
          <cell r="F27">
            <v>427</v>
          </cell>
          <cell r="G27">
            <v>44</v>
          </cell>
          <cell r="H27">
            <v>23</v>
          </cell>
          <cell r="I27">
            <v>271</v>
          </cell>
          <cell r="J27">
            <v>166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156</v>
          </cell>
          <cell r="S27">
            <v>10</v>
          </cell>
          <cell r="T27">
            <v>0.93975903614400003</v>
          </cell>
          <cell r="U27">
            <v>287</v>
          </cell>
          <cell r="V27">
            <v>18</v>
          </cell>
          <cell r="W27">
            <v>0.94098360655699997</v>
          </cell>
          <cell r="X27">
            <v>6186.54</v>
          </cell>
          <cell r="Y27">
            <v>2897.8</v>
          </cell>
          <cell r="Z27">
            <v>163</v>
          </cell>
          <cell r="AA27">
            <v>0.94055201698513802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428</v>
          </cell>
          <cell r="E28">
            <v>0</v>
          </cell>
          <cell r="F28">
            <v>395</v>
          </cell>
          <cell r="G28">
            <v>33</v>
          </cell>
          <cell r="H28">
            <v>13</v>
          </cell>
          <cell r="I28">
            <v>231</v>
          </cell>
          <cell r="J28">
            <v>183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177</v>
          </cell>
          <cell r="S28">
            <v>6</v>
          </cell>
          <cell r="T28">
            <v>0.96721311475399996</v>
          </cell>
          <cell r="U28">
            <v>231</v>
          </cell>
          <cell r="V28">
            <v>14</v>
          </cell>
          <cell r="W28">
            <v>0.94285714285699995</v>
          </cell>
          <cell r="X28">
            <v>4953.3999999999996</v>
          </cell>
          <cell r="Y28">
            <v>2028.2</v>
          </cell>
          <cell r="Z28">
            <v>104</v>
          </cell>
          <cell r="AA28">
            <v>0.95327102803738306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588</v>
          </cell>
          <cell r="E29">
            <v>0</v>
          </cell>
          <cell r="F29">
            <v>534</v>
          </cell>
          <cell r="G29">
            <v>54</v>
          </cell>
          <cell r="H29">
            <v>353</v>
          </cell>
          <cell r="I29">
            <v>38</v>
          </cell>
          <cell r="J29">
            <v>197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190</v>
          </cell>
          <cell r="S29">
            <v>7</v>
          </cell>
          <cell r="T29">
            <v>0.96446700507600003</v>
          </cell>
          <cell r="U29">
            <v>366</v>
          </cell>
          <cell r="V29">
            <v>25</v>
          </cell>
          <cell r="W29">
            <v>0.93606138107400005</v>
          </cell>
          <cell r="X29">
            <v>7080.04</v>
          </cell>
          <cell r="Y29">
            <v>2734.1</v>
          </cell>
          <cell r="Z29">
            <v>167</v>
          </cell>
          <cell r="AA29">
            <v>0.94557823129251706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309</v>
          </cell>
          <cell r="E30">
            <v>0</v>
          </cell>
          <cell r="F30">
            <v>287</v>
          </cell>
          <cell r="G30">
            <v>22</v>
          </cell>
          <cell r="H30">
            <v>7</v>
          </cell>
          <cell r="I30">
            <v>197</v>
          </cell>
          <cell r="J30">
            <v>94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89</v>
          </cell>
          <cell r="S30">
            <v>5</v>
          </cell>
          <cell r="T30">
            <v>0.94680851063799998</v>
          </cell>
          <cell r="U30">
            <v>209</v>
          </cell>
          <cell r="V30">
            <v>6</v>
          </cell>
          <cell r="W30">
            <v>0.97209302325500002</v>
          </cell>
          <cell r="X30">
            <v>3162.78</v>
          </cell>
          <cell r="Y30">
            <v>1088</v>
          </cell>
          <cell r="Z30">
            <v>91</v>
          </cell>
          <cell r="AA30">
            <v>0.96440129449838186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422</v>
          </cell>
          <cell r="E31">
            <v>0</v>
          </cell>
          <cell r="F31">
            <v>389</v>
          </cell>
          <cell r="G31">
            <v>33</v>
          </cell>
          <cell r="H31">
            <v>248</v>
          </cell>
          <cell r="I31">
            <v>43</v>
          </cell>
          <cell r="J31">
            <v>127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120</v>
          </cell>
          <cell r="S31">
            <v>7</v>
          </cell>
          <cell r="T31">
            <v>0.94488188976300003</v>
          </cell>
          <cell r="U31">
            <v>277</v>
          </cell>
          <cell r="V31">
            <v>18</v>
          </cell>
          <cell r="W31">
            <v>0.93898305084699996</v>
          </cell>
          <cell r="X31">
            <v>5692.92</v>
          </cell>
          <cell r="Y31">
            <v>1352.7</v>
          </cell>
          <cell r="Z31">
            <v>135</v>
          </cell>
          <cell r="AA31">
            <v>0.94075829383886256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251</v>
          </cell>
          <cell r="E32">
            <v>0</v>
          </cell>
          <cell r="F32">
            <v>234</v>
          </cell>
          <cell r="G32">
            <v>17</v>
          </cell>
          <cell r="H32">
            <v>8</v>
          </cell>
          <cell r="I32">
            <v>147</v>
          </cell>
          <cell r="J32">
            <v>95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82</v>
          </cell>
          <cell r="S32">
            <v>13</v>
          </cell>
          <cell r="T32">
            <v>0.86315789473600002</v>
          </cell>
          <cell r="U32">
            <v>139</v>
          </cell>
          <cell r="V32">
            <v>17</v>
          </cell>
          <cell r="W32">
            <v>0.89102564102500004</v>
          </cell>
          <cell r="X32">
            <v>2291.04</v>
          </cell>
          <cell r="Y32">
            <v>1244.7</v>
          </cell>
          <cell r="Z32">
            <v>68</v>
          </cell>
          <cell r="AA32">
            <v>0.8804780876494025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407</v>
          </cell>
          <cell r="E33">
            <v>0</v>
          </cell>
          <cell r="F33">
            <v>358</v>
          </cell>
          <cell r="G33">
            <v>49</v>
          </cell>
          <cell r="H33">
            <v>218</v>
          </cell>
          <cell r="I33">
            <v>40</v>
          </cell>
          <cell r="J33">
            <v>149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131</v>
          </cell>
          <cell r="S33">
            <v>18</v>
          </cell>
          <cell r="T33">
            <v>0.879194630872</v>
          </cell>
          <cell r="U33">
            <v>242</v>
          </cell>
          <cell r="V33">
            <v>16</v>
          </cell>
          <cell r="W33">
            <v>0.93798449612400003</v>
          </cell>
          <cell r="X33">
            <v>4825.66</v>
          </cell>
          <cell r="Y33">
            <v>1757.3</v>
          </cell>
          <cell r="Z33">
            <v>110</v>
          </cell>
          <cell r="AA33">
            <v>0.91646191646191655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587</v>
          </cell>
          <cell r="E34">
            <v>0</v>
          </cell>
          <cell r="F34">
            <v>555</v>
          </cell>
          <cell r="G34">
            <v>32</v>
          </cell>
          <cell r="H34">
            <v>393</v>
          </cell>
          <cell r="I34">
            <v>35</v>
          </cell>
          <cell r="J34">
            <v>159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157</v>
          </cell>
          <cell r="S34">
            <v>2</v>
          </cell>
          <cell r="T34">
            <v>0.98742138364700005</v>
          </cell>
          <cell r="U34">
            <v>419</v>
          </cell>
          <cell r="V34">
            <v>9</v>
          </cell>
          <cell r="W34">
            <v>0.97897196261599995</v>
          </cell>
          <cell r="X34">
            <v>7081.87</v>
          </cell>
          <cell r="Y34">
            <v>2715.7</v>
          </cell>
          <cell r="Z34">
            <v>166</v>
          </cell>
          <cell r="AA34">
            <v>0.98126064735945484</v>
          </cell>
        </row>
        <row r="35">
          <cell r="A35"/>
          <cell r="B35"/>
          <cell r="C35"/>
          <cell r="D35">
            <v>14625</v>
          </cell>
          <cell r="E35">
            <v>0</v>
          </cell>
          <cell r="F35">
            <v>13277</v>
          </cell>
          <cell r="G35">
            <v>1348</v>
          </cell>
          <cell r="H35">
            <v>4156</v>
          </cell>
          <cell r="I35">
            <v>5576</v>
          </cell>
          <cell r="J35">
            <v>4834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4575</v>
          </cell>
          <cell r="S35">
            <v>259</v>
          </cell>
          <cell r="T35">
            <v>0.94585611305955997</v>
          </cell>
          <cell r="U35">
            <v>9330</v>
          </cell>
          <cell r="V35">
            <v>461</v>
          </cell>
          <cell r="W35">
            <v>0.95232834749047246</v>
          </cell>
          <cell r="X35">
            <v>168571.56000000006</v>
          </cell>
          <cell r="Y35"/>
          <cell r="Z35"/>
          <cell r="AA35">
            <v>0.95076923076923081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/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573</v>
          </cell>
          <cell r="E2">
            <v>0</v>
          </cell>
          <cell r="F2">
            <v>402</v>
          </cell>
          <cell r="G2">
            <v>20</v>
          </cell>
          <cell r="H2">
            <v>2</v>
          </cell>
          <cell r="I2">
            <v>323</v>
          </cell>
          <cell r="J2">
            <v>93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90</v>
          </cell>
          <cell r="S2">
            <v>3</v>
          </cell>
          <cell r="T2">
            <v>0.96774193548300003</v>
          </cell>
          <cell r="U2">
            <v>319</v>
          </cell>
          <cell r="V2">
            <v>10</v>
          </cell>
          <cell r="W2">
            <v>0.96960486322100004</v>
          </cell>
          <cell r="X2">
            <v>4958.5600000000004</v>
          </cell>
          <cell r="Y2">
            <v>2070.3000000000002</v>
          </cell>
          <cell r="Z2">
            <v>108</v>
          </cell>
          <cell r="AA2">
            <v>0.9691943127962086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438</v>
          </cell>
          <cell r="E3">
            <v>0</v>
          </cell>
          <cell r="F3">
            <v>428</v>
          </cell>
          <cell r="G3">
            <v>39</v>
          </cell>
          <cell r="H3">
            <v>57</v>
          </cell>
          <cell r="I3">
            <v>229</v>
          </cell>
          <cell r="J3">
            <v>176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171</v>
          </cell>
          <cell r="S3">
            <v>5</v>
          </cell>
          <cell r="T3">
            <v>0.97159090909000001</v>
          </cell>
          <cell r="U3">
            <v>280</v>
          </cell>
          <cell r="V3">
            <v>11</v>
          </cell>
          <cell r="W3">
            <v>0.96219931271400005</v>
          </cell>
          <cell r="X3">
            <v>4509.96</v>
          </cell>
          <cell r="Y3">
            <v>2913.9</v>
          </cell>
          <cell r="Z3">
            <v>102</v>
          </cell>
          <cell r="AA3">
            <v>0.96573875802997866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217</v>
          </cell>
          <cell r="E4">
            <v>0</v>
          </cell>
          <cell r="F4">
            <v>148</v>
          </cell>
          <cell r="G4">
            <v>17</v>
          </cell>
          <cell r="H4">
            <v>3</v>
          </cell>
          <cell r="I4">
            <v>79</v>
          </cell>
          <cell r="J4">
            <v>82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81</v>
          </cell>
          <cell r="S4">
            <v>1</v>
          </cell>
          <cell r="T4">
            <v>0.98780487804799999</v>
          </cell>
          <cell r="U4">
            <v>81</v>
          </cell>
          <cell r="V4">
            <v>2</v>
          </cell>
          <cell r="W4">
            <v>0.97590361445700002</v>
          </cell>
          <cell r="X4">
            <v>2073.38</v>
          </cell>
          <cell r="Y4">
            <v>1250.5999999999999</v>
          </cell>
          <cell r="Z4">
            <v>55</v>
          </cell>
          <cell r="AA4">
            <v>0.98181818181818192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891</v>
          </cell>
          <cell r="E5">
            <v>0</v>
          </cell>
          <cell r="F5">
            <v>623</v>
          </cell>
          <cell r="G5">
            <v>44</v>
          </cell>
          <cell r="H5">
            <v>81</v>
          </cell>
          <cell r="I5">
            <v>345</v>
          </cell>
          <cell r="J5">
            <v>237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232</v>
          </cell>
          <cell r="S5">
            <v>5</v>
          </cell>
          <cell r="T5">
            <v>0.97890295358599999</v>
          </cell>
          <cell r="U5">
            <v>408</v>
          </cell>
          <cell r="V5">
            <v>22</v>
          </cell>
          <cell r="W5">
            <v>0.948837209302</v>
          </cell>
          <cell r="X5">
            <v>8822.09</v>
          </cell>
          <cell r="Y5">
            <v>3397.6</v>
          </cell>
          <cell r="Z5">
            <v>217</v>
          </cell>
          <cell r="AA5">
            <v>0.95952023988005997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353</v>
          </cell>
          <cell r="E6">
            <v>0</v>
          </cell>
          <cell r="F6">
            <v>234</v>
          </cell>
          <cell r="G6">
            <v>30</v>
          </cell>
          <cell r="H6">
            <v>9</v>
          </cell>
          <cell r="I6">
            <v>142</v>
          </cell>
          <cell r="J6">
            <v>111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107</v>
          </cell>
          <cell r="S6">
            <v>4</v>
          </cell>
          <cell r="T6">
            <v>0.96396396396299999</v>
          </cell>
          <cell r="U6">
            <v>141</v>
          </cell>
          <cell r="V6">
            <v>12</v>
          </cell>
          <cell r="W6">
            <v>0.92156862745000001</v>
          </cell>
          <cell r="X6">
            <v>3122.28</v>
          </cell>
          <cell r="Y6">
            <v>1520.2</v>
          </cell>
          <cell r="Z6">
            <v>83</v>
          </cell>
          <cell r="AA6">
            <v>0.93939393939393934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1665</v>
          </cell>
          <cell r="E7">
            <v>0</v>
          </cell>
          <cell r="F7">
            <v>1330</v>
          </cell>
          <cell r="G7">
            <v>116</v>
          </cell>
          <cell r="H7">
            <v>841</v>
          </cell>
          <cell r="I7">
            <v>80</v>
          </cell>
          <cell r="J7">
            <v>525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508</v>
          </cell>
          <cell r="S7">
            <v>17</v>
          </cell>
          <cell r="T7">
            <v>0.96761904761899997</v>
          </cell>
          <cell r="U7">
            <v>879</v>
          </cell>
          <cell r="V7">
            <v>42</v>
          </cell>
          <cell r="W7">
            <v>0.954397394136</v>
          </cell>
          <cell r="X7">
            <v>17453.96</v>
          </cell>
          <cell r="Y7">
            <v>5173.3999999999996</v>
          </cell>
          <cell r="Z7">
            <v>353</v>
          </cell>
          <cell r="AA7">
            <v>0.9591977869986168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26</v>
          </cell>
          <cell r="E8">
            <v>0</v>
          </cell>
          <cell r="F8">
            <v>23</v>
          </cell>
          <cell r="G8">
            <v>2</v>
          </cell>
          <cell r="H8">
            <v>11</v>
          </cell>
          <cell r="I8">
            <v>1</v>
          </cell>
          <cell r="J8">
            <v>13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12</v>
          </cell>
          <cell r="S8">
            <v>1</v>
          </cell>
          <cell r="T8">
            <v>0.92307692307599998</v>
          </cell>
          <cell r="U8">
            <v>12</v>
          </cell>
          <cell r="V8">
            <v>0</v>
          </cell>
          <cell r="W8">
            <v>1</v>
          </cell>
          <cell r="X8">
            <v>293.10000000000002</v>
          </cell>
          <cell r="Y8">
            <v>97.8</v>
          </cell>
          <cell r="Z8">
            <v>8</v>
          </cell>
          <cell r="AA8">
            <v>0.96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634</v>
          </cell>
          <cell r="E9">
            <v>0</v>
          </cell>
          <cell r="F9">
            <v>627</v>
          </cell>
          <cell r="G9">
            <v>34</v>
          </cell>
          <cell r="H9">
            <v>26</v>
          </cell>
          <cell r="I9">
            <v>478</v>
          </cell>
          <cell r="J9">
            <v>154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148</v>
          </cell>
          <cell r="S9">
            <v>6</v>
          </cell>
          <cell r="T9">
            <v>0.96103896103800002</v>
          </cell>
          <cell r="U9">
            <v>490</v>
          </cell>
          <cell r="V9">
            <v>17</v>
          </cell>
          <cell r="W9">
            <v>0.96646942800699998</v>
          </cell>
          <cell r="X9">
            <v>6403.86</v>
          </cell>
          <cell r="Y9">
            <v>3132.7</v>
          </cell>
          <cell r="Z9">
            <v>208</v>
          </cell>
          <cell r="AA9">
            <v>0.96520423600605154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798</v>
          </cell>
          <cell r="E10">
            <v>0</v>
          </cell>
          <cell r="F10">
            <v>504</v>
          </cell>
          <cell r="G10">
            <v>34</v>
          </cell>
          <cell r="H10">
            <v>45</v>
          </cell>
          <cell r="I10">
            <v>319</v>
          </cell>
          <cell r="J10">
            <v>174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167</v>
          </cell>
          <cell r="S10">
            <v>7</v>
          </cell>
          <cell r="T10">
            <v>0.95977011494200004</v>
          </cell>
          <cell r="U10">
            <v>344</v>
          </cell>
          <cell r="V10">
            <v>20</v>
          </cell>
          <cell r="W10">
            <v>0.94505494505400001</v>
          </cell>
          <cell r="X10">
            <v>7422.12</v>
          </cell>
          <cell r="Y10">
            <v>3264.7</v>
          </cell>
          <cell r="Z10">
            <v>186</v>
          </cell>
          <cell r="AA10">
            <v>0.94981412639405205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333</v>
          </cell>
          <cell r="E11">
            <v>0</v>
          </cell>
          <cell r="F11">
            <v>222</v>
          </cell>
          <cell r="G11">
            <v>35</v>
          </cell>
          <cell r="H11">
            <v>11</v>
          </cell>
          <cell r="I11">
            <v>121</v>
          </cell>
          <cell r="J11">
            <v>123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114</v>
          </cell>
          <cell r="S11">
            <v>9</v>
          </cell>
          <cell r="T11">
            <v>0.92682926829199996</v>
          </cell>
          <cell r="U11">
            <v>125</v>
          </cell>
          <cell r="V11">
            <v>9</v>
          </cell>
          <cell r="W11">
            <v>0.93283582089499995</v>
          </cell>
          <cell r="X11">
            <v>3131.8</v>
          </cell>
          <cell r="Y11">
            <v>1486.7</v>
          </cell>
          <cell r="Z11">
            <v>84</v>
          </cell>
          <cell r="AA11">
            <v>0.92996108949416345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1162</v>
          </cell>
          <cell r="E12">
            <v>0</v>
          </cell>
          <cell r="F12">
            <v>789</v>
          </cell>
          <cell r="G12">
            <v>46</v>
          </cell>
          <cell r="H12">
            <v>46</v>
          </cell>
          <cell r="I12">
            <v>553</v>
          </cell>
          <cell r="J12">
            <v>235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227</v>
          </cell>
          <cell r="S12">
            <v>8</v>
          </cell>
          <cell r="T12">
            <v>0.965957446808</v>
          </cell>
          <cell r="U12">
            <v>574</v>
          </cell>
          <cell r="V12">
            <v>26</v>
          </cell>
          <cell r="W12">
            <v>0.95666666666599998</v>
          </cell>
          <cell r="X12">
            <v>10731.161</v>
          </cell>
          <cell r="Y12">
            <v>4569.8</v>
          </cell>
          <cell r="Z12">
            <v>220</v>
          </cell>
          <cell r="AA12">
            <v>0.95928143712574854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2087</v>
          </cell>
          <cell r="E13">
            <v>0</v>
          </cell>
          <cell r="F13">
            <v>1324</v>
          </cell>
          <cell r="G13">
            <v>94</v>
          </cell>
          <cell r="H13">
            <v>820</v>
          </cell>
          <cell r="I13">
            <v>183</v>
          </cell>
          <cell r="J13">
            <v>413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385</v>
          </cell>
          <cell r="S13">
            <v>28</v>
          </cell>
          <cell r="T13">
            <v>0.93220338982999995</v>
          </cell>
          <cell r="U13">
            <v>952</v>
          </cell>
          <cell r="V13">
            <v>53</v>
          </cell>
          <cell r="W13">
            <v>0.94726368159200003</v>
          </cell>
          <cell r="X13">
            <v>19482.52</v>
          </cell>
          <cell r="Y13">
            <v>7175.4</v>
          </cell>
          <cell r="Z13">
            <v>345</v>
          </cell>
          <cell r="AA13">
            <v>0.94287729196050774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993</v>
          </cell>
          <cell r="E14">
            <v>0</v>
          </cell>
          <cell r="F14">
            <v>692</v>
          </cell>
          <cell r="G14">
            <v>48</v>
          </cell>
          <cell r="H14">
            <v>434</v>
          </cell>
          <cell r="I14">
            <v>57</v>
          </cell>
          <cell r="J14">
            <v>249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243</v>
          </cell>
          <cell r="S14">
            <v>6</v>
          </cell>
          <cell r="T14">
            <v>0.97590361445700002</v>
          </cell>
          <cell r="U14">
            <v>485</v>
          </cell>
          <cell r="V14">
            <v>6</v>
          </cell>
          <cell r="W14">
            <v>0.98778004073299996</v>
          </cell>
          <cell r="X14">
            <v>9007.34</v>
          </cell>
          <cell r="Y14">
            <v>3300.9</v>
          </cell>
          <cell r="Z14">
            <v>209</v>
          </cell>
          <cell r="AA14">
            <v>0.98378378378378373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1768</v>
          </cell>
          <cell r="E15">
            <v>0</v>
          </cell>
          <cell r="F15">
            <v>1253</v>
          </cell>
          <cell r="G15">
            <v>98</v>
          </cell>
          <cell r="H15">
            <v>180</v>
          </cell>
          <cell r="I15">
            <v>748</v>
          </cell>
          <cell r="J15">
            <v>422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406</v>
          </cell>
          <cell r="S15">
            <v>16</v>
          </cell>
          <cell r="T15">
            <v>0.96208530805600001</v>
          </cell>
          <cell r="U15">
            <v>895</v>
          </cell>
          <cell r="V15">
            <v>34</v>
          </cell>
          <cell r="W15">
            <v>0.96340150699600002</v>
          </cell>
          <cell r="X15">
            <v>16504.72</v>
          </cell>
          <cell r="Y15">
            <v>6359.6</v>
          </cell>
          <cell r="Z15">
            <v>325</v>
          </cell>
          <cell r="AA15">
            <v>0.96299037749814942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278</v>
          </cell>
          <cell r="E16">
            <v>0</v>
          </cell>
          <cell r="F16">
            <v>274</v>
          </cell>
          <cell r="G16">
            <v>18</v>
          </cell>
          <cell r="H16">
            <v>5</v>
          </cell>
          <cell r="I16">
            <v>197</v>
          </cell>
          <cell r="J16">
            <v>90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87</v>
          </cell>
          <cell r="S16">
            <v>3</v>
          </cell>
          <cell r="T16">
            <v>0.96666666666599999</v>
          </cell>
          <cell r="U16">
            <v>190</v>
          </cell>
          <cell r="V16">
            <v>12</v>
          </cell>
          <cell r="W16">
            <v>0.94059405940499996</v>
          </cell>
          <cell r="X16">
            <v>3082.78</v>
          </cell>
          <cell r="Y16">
            <v>1058.2</v>
          </cell>
          <cell r="Z16">
            <v>113</v>
          </cell>
          <cell r="AA16">
            <v>0.94863013698630128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950</v>
          </cell>
          <cell r="E17">
            <v>0</v>
          </cell>
          <cell r="F17">
            <v>758</v>
          </cell>
          <cell r="G17">
            <v>26</v>
          </cell>
          <cell r="H17">
            <v>0</v>
          </cell>
          <cell r="I17">
            <v>594</v>
          </cell>
          <cell r="J17">
            <v>181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173</v>
          </cell>
          <cell r="S17">
            <v>8</v>
          </cell>
          <cell r="T17">
            <v>0.95580110497199999</v>
          </cell>
          <cell r="U17">
            <v>593</v>
          </cell>
          <cell r="V17">
            <v>10</v>
          </cell>
          <cell r="W17">
            <v>0.98341625207200001</v>
          </cell>
          <cell r="X17">
            <v>8295.67</v>
          </cell>
          <cell r="Y17">
            <v>3325.4</v>
          </cell>
          <cell r="Z17">
            <v>221</v>
          </cell>
          <cell r="AA17">
            <v>0.97704081632653061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501</v>
          </cell>
          <cell r="E18">
            <v>0</v>
          </cell>
          <cell r="F18">
            <v>316</v>
          </cell>
          <cell r="G18">
            <v>41</v>
          </cell>
          <cell r="H18">
            <v>32</v>
          </cell>
          <cell r="I18">
            <v>199</v>
          </cell>
          <cell r="J18">
            <v>126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123</v>
          </cell>
          <cell r="S18">
            <v>3</v>
          </cell>
          <cell r="T18">
            <v>0.97619047618999999</v>
          </cell>
          <cell r="U18">
            <v>221</v>
          </cell>
          <cell r="V18">
            <v>10</v>
          </cell>
          <cell r="W18">
            <v>0.95670995670900005</v>
          </cell>
          <cell r="X18">
            <v>5356.5</v>
          </cell>
          <cell r="Y18">
            <v>1950</v>
          </cell>
          <cell r="Z18">
            <v>61</v>
          </cell>
          <cell r="AA18">
            <v>0.96358543417366949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537</v>
          </cell>
          <cell r="E19">
            <v>0</v>
          </cell>
          <cell r="F19">
            <v>378</v>
          </cell>
          <cell r="G19">
            <v>36</v>
          </cell>
          <cell r="H19">
            <v>35</v>
          </cell>
          <cell r="I19">
            <v>211</v>
          </cell>
          <cell r="J19">
            <v>165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159</v>
          </cell>
          <cell r="S19">
            <v>6</v>
          </cell>
          <cell r="T19">
            <v>0.96363636363600003</v>
          </cell>
          <cell r="U19">
            <v>244</v>
          </cell>
          <cell r="V19">
            <v>5</v>
          </cell>
          <cell r="W19">
            <v>0.97991967871399999</v>
          </cell>
          <cell r="X19">
            <v>4566.8599999999997</v>
          </cell>
          <cell r="Y19">
            <v>1861.8</v>
          </cell>
          <cell r="Z19">
            <v>117</v>
          </cell>
          <cell r="AA19">
            <v>0.97342995169082114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1478</v>
          </cell>
          <cell r="E20">
            <v>0</v>
          </cell>
          <cell r="F20">
            <v>1069</v>
          </cell>
          <cell r="G20">
            <v>72</v>
          </cell>
          <cell r="H20">
            <v>646</v>
          </cell>
          <cell r="I20">
            <v>66</v>
          </cell>
          <cell r="J20">
            <v>428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402</v>
          </cell>
          <cell r="S20">
            <v>26</v>
          </cell>
          <cell r="T20">
            <v>0.93925233644799999</v>
          </cell>
          <cell r="U20">
            <v>684</v>
          </cell>
          <cell r="V20">
            <v>29</v>
          </cell>
          <cell r="W20">
            <v>0.95932678821799999</v>
          </cell>
          <cell r="X20">
            <v>13795.23</v>
          </cell>
          <cell r="Y20">
            <v>5521.8</v>
          </cell>
          <cell r="Z20">
            <v>330</v>
          </cell>
          <cell r="AA20">
            <v>0.95179666958808062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1183</v>
          </cell>
          <cell r="E21">
            <v>0</v>
          </cell>
          <cell r="F21">
            <v>889</v>
          </cell>
          <cell r="G21">
            <v>35</v>
          </cell>
          <cell r="H21">
            <v>583</v>
          </cell>
          <cell r="I21">
            <v>28</v>
          </cell>
          <cell r="J21">
            <v>313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309</v>
          </cell>
          <cell r="S21">
            <v>4</v>
          </cell>
          <cell r="T21">
            <v>0.98722044728400005</v>
          </cell>
          <cell r="U21">
            <v>594</v>
          </cell>
          <cell r="V21">
            <v>17</v>
          </cell>
          <cell r="W21">
            <v>0.97217675941000004</v>
          </cell>
          <cell r="X21">
            <v>10513.08</v>
          </cell>
          <cell r="Y21">
            <v>4202.2</v>
          </cell>
          <cell r="Z21">
            <v>244</v>
          </cell>
          <cell r="AA21">
            <v>0.97727272727272718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769</v>
          </cell>
          <cell r="E22">
            <v>0</v>
          </cell>
          <cell r="F22">
            <v>613</v>
          </cell>
          <cell r="G22">
            <v>27</v>
          </cell>
          <cell r="H22">
            <v>18</v>
          </cell>
          <cell r="I22">
            <v>430</v>
          </cell>
          <cell r="J22">
            <v>179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175</v>
          </cell>
          <cell r="S22">
            <v>4</v>
          </cell>
          <cell r="T22">
            <v>0.97765363128399996</v>
          </cell>
          <cell r="U22">
            <v>454</v>
          </cell>
          <cell r="V22">
            <v>7</v>
          </cell>
          <cell r="W22">
            <v>0.98481561822100006</v>
          </cell>
          <cell r="X22">
            <v>6607.16</v>
          </cell>
          <cell r="Y22">
            <v>2877.5</v>
          </cell>
          <cell r="Z22">
            <v>189</v>
          </cell>
          <cell r="AA22">
            <v>0.98281250000000009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975</v>
          </cell>
          <cell r="E23">
            <v>0</v>
          </cell>
          <cell r="F23">
            <v>678</v>
          </cell>
          <cell r="G23">
            <v>51</v>
          </cell>
          <cell r="H23">
            <v>401</v>
          </cell>
          <cell r="I23">
            <v>48</v>
          </cell>
          <cell r="J23">
            <v>280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268</v>
          </cell>
          <cell r="S23">
            <v>12</v>
          </cell>
          <cell r="T23">
            <v>0.95714285714199998</v>
          </cell>
          <cell r="U23">
            <v>425</v>
          </cell>
          <cell r="V23">
            <v>24</v>
          </cell>
          <cell r="W23">
            <v>0.94654788418699998</v>
          </cell>
          <cell r="X23">
            <v>9642.9580000000005</v>
          </cell>
          <cell r="Y23">
            <v>3424.9</v>
          </cell>
          <cell r="Z23">
            <v>209</v>
          </cell>
          <cell r="AA23">
            <v>0.95061728395061729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1593</v>
          </cell>
          <cell r="E24">
            <v>0</v>
          </cell>
          <cell r="F24">
            <v>1178</v>
          </cell>
          <cell r="G24">
            <v>93</v>
          </cell>
          <cell r="H24">
            <v>83</v>
          </cell>
          <cell r="I24">
            <v>873</v>
          </cell>
          <cell r="J24">
            <v>315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298</v>
          </cell>
          <cell r="S24">
            <v>17</v>
          </cell>
          <cell r="T24">
            <v>0.94603174603100004</v>
          </cell>
          <cell r="U24">
            <v>891</v>
          </cell>
          <cell r="V24">
            <v>65</v>
          </cell>
          <cell r="W24">
            <v>0.93200836819999999</v>
          </cell>
          <cell r="X24">
            <v>14474.82</v>
          </cell>
          <cell r="Y24">
            <v>5544.5</v>
          </cell>
          <cell r="Z24">
            <v>296</v>
          </cell>
          <cell r="AA24">
            <v>0.93548387096774199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691</v>
          </cell>
          <cell r="E25">
            <v>0</v>
          </cell>
          <cell r="F25">
            <v>527</v>
          </cell>
          <cell r="G25">
            <v>27</v>
          </cell>
          <cell r="H25">
            <v>42</v>
          </cell>
          <cell r="I25">
            <v>331</v>
          </cell>
          <cell r="J25">
            <v>179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170</v>
          </cell>
          <cell r="S25">
            <v>9</v>
          </cell>
          <cell r="T25">
            <v>0.94972067039100005</v>
          </cell>
          <cell r="U25">
            <v>359</v>
          </cell>
          <cell r="V25">
            <v>16</v>
          </cell>
          <cell r="W25">
            <v>0.95733333333299997</v>
          </cell>
          <cell r="X25">
            <v>6218.08</v>
          </cell>
          <cell r="Y25">
            <v>2319.1999999999998</v>
          </cell>
          <cell r="Z25">
            <v>188</v>
          </cell>
          <cell r="AA25">
            <v>0.95487364620938631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834</v>
          </cell>
          <cell r="E26">
            <v>0</v>
          </cell>
          <cell r="F26">
            <v>801</v>
          </cell>
          <cell r="G26">
            <v>102</v>
          </cell>
          <cell r="H26">
            <v>27</v>
          </cell>
          <cell r="I26">
            <v>557</v>
          </cell>
          <cell r="J26">
            <v>319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311</v>
          </cell>
          <cell r="S26">
            <v>8</v>
          </cell>
          <cell r="T26">
            <v>0.97492163009400001</v>
          </cell>
          <cell r="U26">
            <v>553</v>
          </cell>
          <cell r="V26">
            <v>31</v>
          </cell>
          <cell r="W26">
            <v>0.94691780821899996</v>
          </cell>
          <cell r="X26">
            <v>7786.79</v>
          </cell>
          <cell r="Y26">
            <v>4061.4</v>
          </cell>
          <cell r="Z26">
            <v>225</v>
          </cell>
          <cell r="AA26">
            <v>0.95681063122923593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980</v>
          </cell>
          <cell r="E27">
            <v>0</v>
          </cell>
          <cell r="F27">
            <v>669</v>
          </cell>
          <cell r="G27">
            <v>70</v>
          </cell>
          <cell r="H27">
            <v>31</v>
          </cell>
          <cell r="I27">
            <v>446</v>
          </cell>
          <cell r="J27">
            <v>252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241</v>
          </cell>
          <cell r="S27">
            <v>11</v>
          </cell>
          <cell r="T27">
            <v>0.956349206349</v>
          </cell>
          <cell r="U27">
            <v>464</v>
          </cell>
          <cell r="V27">
            <v>23</v>
          </cell>
          <cell r="W27">
            <v>0.95277207392100005</v>
          </cell>
          <cell r="X27">
            <v>8892.18</v>
          </cell>
          <cell r="Y27">
            <v>3876.3</v>
          </cell>
          <cell r="Z27">
            <v>224</v>
          </cell>
          <cell r="AA27">
            <v>0.95399188092016241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822</v>
          </cell>
          <cell r="E28">
            <v>0</v>
          </cell>
          <cell r="F28">
            <v>600</v>
          </cell>
          <cell r="G28">
            <v>27</v>
          </cell>
          <cell r="H28">
            <v>44</v>
          </cell>
          <cell r="I28">
            <v>326</v>
          </cell>
          <cell r="J28">
            <v>253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247</v>
          </cell>
          <cell r="S28">
            <v>6</v>
          </cell>
          <cell r="T28">
            <v>0.97628458498000004</v>
          </cell>
          <cell r="U28">
            <v>371</v>
          </cell>
          <cell r="V28">
            <v>3</v>
          </cell>
          <cell r="W28">
            <v>0.99197860962499995</v>
          </cell>
          <cell r="X28">
            <v>7435.2</v>
          </cell>
          <cell r="Y28">
            <v>3426.5</v>
          </cell>
          <cell r="Z28">
            <v>174</v>
          </cell>
          <cell r="AA28">
            <v>0.98564593301435399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1228</v>
          </cell>
          <cell r="E29">
            <v>0</v>
          </cell>
          <cell r="F29">
            <v>917</v>
          </cell>
          <cell r="G29">
            <v>66</v>
          </cell>
          <cell r="H29">
            <v>621</v>
          </cell>
          <cell r="I29">
            <v>61</v>
          </cell>
          <cell r="J29">
            <v>301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287</v>
          </cell>
          <cell r="S29">
            <v>14</v>
          </cell>
          <cell r="T29">
            <v>0.95348837209299997</v>
          </cell>
          <cell r="U29">
            <v>637</v>
          </cell>
          <cell r="V29">
            <v>45</v>
          </cell>
          <cell r="W29">
            <v>0.93401759530700001</v>
          </cell>
          <cell r="X29">
            <v>11529.614</v>
          </cell>
          <cell r="Y29">
            <v>4192.3999999999996</v>
          </cell>
          <cell r="Z29">
            <v>271</v>
          </cell>
          <cell r="AA29">
            <v>0.93997965412004059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565</v>
          </cell>
          <cell r="E30">
            <v>0</v>
          </cell>
          <cell r="F30">
            <v>435</v>
          </cell>
          <cell r="G30">
            <v>23</v>
          </cell>
          <cell r="H30">
            <v>15</v>
          </cell>
          <cell r="I30">
            <v>284</v>
          </cell>
          <cell r="J30">
            <v>151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141</v>
          </cell>
          <cell r="S30">
            <v>10</v>
          </cell>
          <cell r="T30">
            <v>0.93377483443700005</v>
          </cell>
          <cell r="U30">
            <v>295</v>
          </cell>
          <cell r="V30">
            <v>12</v>
          </cell>
          <cell r="W30">
            <v>0.96091205211700004</v>
          </cell>
          <cell r="X30">
            <v>4856.1400000000003</v>
          </cell>
          <cell r="Y30">
            <v>1866.5</v>
          </cell>
          <cell r="Z30">
            <v>136</v>
          </cell>
          <cell r="AA30">
            <v>0.95196506550218329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1077</v>
          </cell>
          <cell r="E31">
            <v>0</v>
          </cell>
          <cell r="F31">
            <v>823</v>
          </cell>
          <cell r="G31">
            <v>44</v>
          </cell>
          <cell r="H31">
            <v>542</v>
          </cell>
          <cell r="I31">
            <v>101</v>
          </cell>
          <cell r="J31">
            <v>220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214</v>
          </cell>
          <cell r="S31">
            <v>6</v>
          </cell>
          <cell r="T31">
            <v>0.97272727272699999</v>
          </cell>
          <cell r="U31">
            <v>631</v>
          </cell>
          <cell r="V31">
            <v>16</v>
          </cell>
          <cell r="W31">
            <v>0.975270479134</v>
          </cell>
          <cell r="X31">
            <v>11344.371999999999</v>
          </cell>
          <cell r="Y31">
            <v>2468</v>
          </cell>
          <cell r="Z31">
            <v>236</v>
          </cell>
          <cell r="AA31">
            <v>0.97462514417531709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339</v>
          </cell>
          <cell r="E32">
            <v>0</v>
          </cell>
          <cell r="F32">
            <v>334</v>
          </cell>
          <cell r="G32">
            <v>11</v>
          </cell>
          <cell r="H32">
            <v>10</v>
          </cell>
          <cell r="I32">
            <v>210</v>
          </cell>
          <cell r="J32">
            <v>125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120</v>
          </cell>
          <cell r="S32">
            <v>5</v>
          </cell>
          <cell r="T32">
            <v>0.96</v>
          </cell>
          <cell r="U32">
            <v>205</v>
          </cell>
          <cell r="V32">
            <v>15</v>
          </cell>
          <cell r="W32">
            <v>0.93181818181800002</v>
          </cell>
          <cell r="X32">
            <v>3224.45</v>
          </cell>
          <cell r="Y32">
            <v>1917.7</v>
          </cell>
          <cell r="Z32">
            <v>79</v>
          </cell>
          <cell r="AA32">
            <v>0.94202898550724623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689</v>
          </cell>
          <cell r="E33">
            <v>0</v>
          </cell>
          <cell r="F33">
            <v>520</v>
          </cell>
          <cell r="G33">
            <v>45</v>
          </cell>
          <cell r="H33">
            <v>289</v>
          </cell>
          <cell r="I33">
            <v>50</v>
          </cell>
          <cell r="J33">
            <v>226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212</v>
          </cell>
          <cell r="S33">
            <v>14</v>
          </cell>
          <cell r="T33">
            <v>0.93805309734499998</v>
          </cell>
          <cell r="U33">
            <v>325</v>
          </cell>
          <cell r="V33">
            <v>14</v>
          </cell>
          <cell r="W33">
            <v>0.95870206489599996</v>
          </cell>
          <cell r="X33">
            <v>6666.56</v>
          </cell>
          <cell r="Y33">
            <v>2493</v>
          </cell>
          <cell r="Z33">
            <v>136</v>
          </cell>
          <cell r="AA33">
            <v>0.95044247787610625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1044</v>
          </cell>
          <cell r="E34">
            <v>0</v>
          </cell>
          <cell r="F34">
            <v>800</v>
          </cell>
          <cell r="G34">
            <v>40</v>
          </cell>
          <cell r="H34">
            <v>551</v>
          </cell>
          <cell r="I34">
            <v>37</v>
          </cell>
          <cell r="J34">
            <v>252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246</v>
          </cell>
          <cell r="S34">
            <v>6</v>
          </cell>
          <cell r="T34">
            <v>0.97619047618999999</v>
          </cell>
          <cell r="U34">
            <v>578</v>
          </cell>
          <cell r="V34">
            <v>10</v>
          </cell>
          <cell r="W34">
            <v>0.98299319727800005</v>
          </cell>
          <cell r="X34">
            <v>9360.6200000000008</v>
          </cell>
          <cell r="Y34">
            <v>3613.8</v>
          </cell>
          <cell r="Z34">
            <v>210</v>
          </cell>
          <cell r="AA34">
            <v>0.98095238095238102</v>
          </cell>
        </row>
        <row r="35">
          <cell r="A35"/>
          <cell r="B35"/>
          <cell r="C35"/>
          <cell r="D35">
            <v>28471</v>
          </cell>
          <cell r="E35">
            <v>0</v>
          </cell>
          <cell r="F35">
            <v>21178</v>
          </cell>
          <cell r="G35">
            <v>1511</v>
          </cell>
          <cell r="H35">
            <v>6541</v>
          </cell>
          <cell r="I35">
            <v>8707</v>
          </cell>
          <cell r="J35">
            <v>7362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7074</v>
          </cell>
          <cell r="S35">
            <v>288</v>
          </cell>
          <cell r="T35">
            <v>0.96032181668835492</v>
          </cell>
          <cell r="U35">
            <v>14699</v>
          </cell>
          <cell r="V35">
            <v>628</v>
          </cell>
          <cell r="W35">
            <v>0.95895123212770061</v>
          </cell>
          <cell r="X35">
            <v>267565.91500000004</v>
          </cell>
          <cell r="Y35">
            <v>105714.69999999998</v>
          </cell>
          <cell r="Z35"/>
          <cell r="AA35">
            <v>0.95962801357486005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PT"/>
    </sheetNames>
    <sheetDataSet>
      <sheetData sheetId="0"/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935</v>
          </cell>
          <cell r="E2">
            <v>0</v>
          </cell>
          <cell r="F2">
            <v>686</v>
          </cell>
          <cell r="G2">
            <v>25</v>
          </cell>
          <cell r="H2">
            <v>3</v>
          </cell>
          <cell r="I2">
            <v>484</v>
          </cell>
          <cell r="J2">
            <v>220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212</v>
          </cell>
          <cell r="S2">
            <v>8</v>
          </cell>
          <cell r="T2">
            <v>0.96363636363600003</v>
          </cell>
          <cell r="U2">
            <v>476</v>
          </cell>
          <cell r="V2">
            <v>15</v>
          </cell>
          <cell r="W2">
            <v>0.96945010183199998</v>
          </cell>
          <cell r="X2">
            <v>7898.48</v>
          </cell>
          <cell r="Y2">
            <v>3278.5</v>
          </cell>
          <cell r="Z2">
            <v>158</v>
          </cell>
          <cell r="AA2">
            <v>0.96765119549929679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716</v>
          </cell>
          <cell r="E3">
            <v>0</v>
          </cell>
          <cell r="F3">
            <v>696</v>
          </cell>
          <cell r="G3">
            <v>71</v>
          </cell>
          <cell r="H3">
            <v>59</v>
          </cell>
          <cell r="I3">
            <v>353</v>
          </cell>
          <cell r="J3">
            <v>353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342</v>
          </cell>
          <cell r="S3">
            <v>11</v>
          </cell>
          <cell r="T3">
            <v>0.96883852691200001</v>
          </cell>
          <cell r="U3">
            <v>400</v>
          </cell>
          <cell r="V3">
            <v>14</v>
          </cell>
          <cell r="W3">
            <v>0.96618357487899997</v>
          </cell>
          <cell r="X3">
            <v>7223.09</v>
          </cell>
          <cell r="Y3">
            <v>4303.8999999999996</v>
          </cell>
          <cell r="Z3">
            <v>174</v>
          </cell>
          <cell r="AA3">
            <v>0.9674054758800521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418</v>
          </cell>
          <cell r="E4">
            <v>0</v>
          </cell>
          <cell r="F4">
            <v>304</v>
          </cell>
          <cell r="G4">
            <v>25</v>
          </cell>
          <cell r="H4">
            <v>10</v>
          </cell>
          <cell r="I4">
            <v>130</v>
          </cell>
          <cell r="J4">
            <v>183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178</v>
          </cell>
          <cell r="S4">
            <v>5</v>
          </cell>
          <cell r="T4">
            <v>0.97267759562800005</v>
          </cell>
          <cell r="U4">
            <v>140</v>
          </cell>
          <cell r="V4">
            <v>6</v>
          </cell>
          <cell r="W4">
            <v>0.95890410958899996</v>
          </cell>
          <cell r="X4">
            <v>3768.34</v>
          </cell>
          <cell r="Y4">
            <v>1884.5</v>
          </cell>
          <cell r="Z4">
            <v>87</v>
          </cell>
          <cell r="AA4">
            <v>0.96656534954407292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1448</v>
          </cell>
          <cell r="E5">
            <v>0</v>
          </cell>
          <cell r="F5">
            <v>1004</v>
          </cell>
          <cell r="G5">
            <v>67</v>
          </cell>
          <cell r="H5">
            <v>119</v>
          </cell>
          <cell r="I5">
            <v>505</v>
          </cell>
          <cell r="J5">
            <v>446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413</v>
          </cell>
          <cell r="S5">
            <v>33</v>
          </cell>
          <cell r="T5">
            <v>0.92600896860899995</v>
          </cell>
          <cell r="U5">
            <v>609</v>
          </cell>
          <cell r="V5">
            <v>16</v>
          </cell>
          <cell r="W5">
            <v>0.97440000000000004</v>
          </cell>
          <cell r="X5">
            <v>14462.04</v>
          </cell>
          <cell r="Y5">
            <v>5427.2</v>
          </cell>
          <cell r="Z5">
            <v>314</v>
          </cell>
          <cell r="AA5">
            <v>0.95424836601307206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649</v>
          </cell>
          <cell r="E6">
            <v>0</v>
          </cell>
          <cell r="F6">
            <v>442</v>
          </cell>
          <cell r="G6">
            <v>30</v>
          </cell>
          <cell r="H6">
            <v>17</v>
          </cell>
          <cell r="I6">
            <v>202</v>
          </cell>
          <cell r="J6">
            <v>253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243</v>
          </cell>
          <cell r="S6">
            <v>10</v>
          </cell>
          <cell r="T6">
            <v>0.96047430830000002</v>
          </cell>
          <cell r="U6">
            <v>214</v>
          </cell>
          <cell r="V6">
            <v>5</v>
          </cell>
          <cell r="W6">
            <v>0.97716894977099999</v>
          </cell>
          <cell r="X6">
            <v>5878</v>
          </cell>
          <cell r="Y6">
            <v>2546.1</v>
          </cell>
          <cell r="Z6">
            <v>135</v>
          </cell>
          <cell r="AA6">
            <v>0.96822033898305082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2585</v>
          </cell>
          <cell r="E7">
            <v>0</v>
          </cell>
          <cell r="F7">
            <v>2093</v>
          </cell>
          <cell r="G7">
            <v>125</v>
          </cell>
          <cell r="H7">
            <v>1252</v>
          </cell>
          <cell r="I7">
            <v>143</v>
          </cell>
          <cell r="J7">
            <v>822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792</v>
          </cell>
          <cell r="S7">
            <v>30</v>
          </cell>
          <cell r="T7">
            <v>0.96350364963500001</v>
          </cell>
          <cell r="U7">
            <v>1359</v>
          </cell>
          <cell r="V7">
            <v>37</v>
          </cell>
          <cell r="W7">
            <v>0.97349570200500002</v>
          </cell>
          <cell r="X7">
            <v>28113.95</v>
          </cell>
          <cell r="Y7">
            <v>8650.1</v>
          </cell>
          <cell r="Z7">
            <v>500</v>
          </cell>
          <cell r="AA7">
            <v>0.96979260595130745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72</v>
          </cell>
          <cell r="E8">
            <v>0</v>
          </cell>
          <cell r="F8">
            <v>46</v>
          </cell>
          <cell r="G8">
            <v>5</v>
          </cell>
          <cell r="H8">
            <v>22</v>
          </cell>
          <cell r="I8">
            <v>9</v>
          </cell>
          <cell r="J8">
            <v>19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19</v>
          </cell>
          <cell r="S8">
            <v>0</v>
          </cell>
          <cell r="T8">
            <v>1</v>
          </cell>
          <cell r="U8">
            <v>32</v>
          </cell>
          <cell r="V8">
            <v>0</v>
          </cell>
          <cell r="W8">
            <v>1</v>
          </cell>
          <cell r="X8">
            <v>876.76</v>
          </cell>
          <cell r="Y8">
            <v>382.5</v>
          </cell>
          <cell r="Z8">
            <v>14</v>
          </cell>
          <cell r="AA8">
            <v>1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981</v>
          </cell>
          <cell r="E9">
            <v>0</v>
          </cell>
          <cell r="F9">
            <v>964</v>
          </cell>
          <cell r="G9">
            <v>53</v>
          </cell>
          <cell r="H9">
            <v>36</v>
          </cell>
          <cell r="I9">
            <v>666</v>
          </cell>
          <cell r="J9">
            <v>315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298</v>
          </cell>
          <cell r="S9">
            <v>17</v>
          </cell>
          <cell r="T9">
            <v>0.94603174603100004</v>
          </cell>
          <cell r="U9">
            <v>684</v>
          </cell>
          <cell r="V9">
            <v>18</v>
          </cell>
          <cell r="W9">
            <v>0.97435897435800001</v>
          </cell>
          <cell r="X9">
            <v>9737.99</v>
          </cell>
          <cell r="Y9">
            <v>5332.2</v>
          </cell>
          <cell r="Z9">
            <v>282</v>
          </cell>
          <cell r="AA9">
            <v>0.96558505408062922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1131</v>
          </cell>
          <cell r="E10">
            <v>0</v>
          </cell>
          <cell r="F10">
            <v>722</v>
          </cell>
          <cell r="G10">
            <v>47</v>
          </cell>
          <cell r="H10">
            <v>68</v>
          </cell>
          <cell r="I10">
            <v>416</v>
          </cell>
          <cell r="J10">
            <v>284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271</v>
          </cell>
          <cell r="S10">
            <v>13</v>
          </cell>
          <cell r="T10">
            <v>0.95422535211199999</v>
          </cell>
          <cell r="U10">
            <v>468</v>
          </cell>
          <cell r="V10">
            <v>17</v>
          </cell>
          <cell r="W10">
            <v>0.96494845360799997</v>
          </cell>
          <cell r="X10">
            <v>10304.200000000001</v>
          </cell>
          <cell r="Y10">
            <v>4622.8</v>
          </cell>
          <cell r="Z10">
            <v>249</v>
          </cell>
          <cell r="AA10">
            <v>0.96098829648894668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520</v>
          </cell>
          <cell r="E11">
            <v>0</v>
          </cell>
          <cell r="F11">
            <v>350</v>
          </cell>
          <cell r="G11">
            <v>41</v>
          </cell>
          <cell r="H11">
            <v>25</v>
          </cell>
          <cell r="I11">
            <v>165</v>
          </cell>
          <cell r="J11">
            <v>196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189</v>
          </cell>
          <cell r="S11">
            <v>7</v>
          </cell>
          <cell r="T11">
            <v>0.96428571428499998</v>
          </cell>
          <cell r="U11">
            <v>183</v>
          </cell>
          <cell r="V11">
            <v>12</v>
          </cell>
          <cell r="W11">
            <v>0.938461538461</v>
          </cell>
          <cell r="X11">
            <v>5048.2299999999996</v>
          </cell>
          <cell r="Y11">
            <v>2308</v>
          </cell>
          <cell r="Z11">
            <v>127</v>
          </cell>
          <cell r="AA11">
            <v>0.95140664961636823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1896</v>
          </cell>
          <cell r="E12">
            <v>0</v>
          </cell>
          <cell r="F12">
            <v>1317</v>
          </cell>
          <cell r="G12">
            <v>78</v>
          </cell>
          <cell r="H12">
            <v>73</v>
          </cell>
          <cell r="I12">
            <v>831</v>
          </cell>
          <cell r="J12">
            <v>489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466</v>
          </cell>
          <cell r="S12">
            <v>23</v>
          </cell>
          <cell r="T12">
            <v>0.95296523517300002</v>
          </cell>
          <cell r="U12">
            <v>864</v>
          </cell>
          <cell r="V12">
            <v>42</v>
          </cell>
          <cell r="W12">
            <v>0.95364238410500002</v>
          </cell>
          <cell r="X12">
            <v>17339.081999999999</v>
          </cell>
          <cell r="Y12">
            <v>7309.3</v>
          </cell>
          <cell r="Z12">
            <v>339</v>
          </cell>
          <cell r="AA12">
            <v>0.95340501792114685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2948</v>
          </cell>
          <cell r="E13">
            <v>0</v>
          </cell>
          <cell r="F13">
            <v>1975</v>
          </cell>
          <cell r="G13">
            <v>138</v>
          </cell>
          <cell r="H13">
            <v>1200</v>
          </cell>
          <cell r="I13">
            <v>253</v>
          </cell>
          <cell r="J13">
            <v>658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614</v>
          </cell>
          <cell r="S13">
            <v>44</v>
          </cell>
          <cell r="T13">
            <v>0.93313069908799995</v>
          </cell>
          <cell r="U13">
            <v>1383</v>
          </cell>
          <cell r="V13">
            <v>72</v>
          </cell>
          <cell r="W13">
            <v>0.95051546391700004</v>
          </cell>
          <cell r="X13">
            <v>29183.73</v>
          </cell>
          <cell r="Y13">
            <v>10417.200000000001</v>
          </cell>
          <cell r="Z13">
            <v>463</v>
          </cell>
          <cell r="AA13">
            <v>0.94510175106483674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1595</v>
          </cell>
          <cell r="E14">
            <v>0</v>
          </cell>
          <cell r="F14">
            <v>1126</v>
          </cell>
          <cell r="G14">
            <v>52</v>
          </cell>
          <cell r="H14">
            <v>676</v>
          </cell>
          <cell r="I14">
            <v>80</v>
          </cell>
          <cell r="J14">
            <v>422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414</v>
          </cell>
          <cell r="S14">
            <v>8</v>
          </cell>
          <cell r="T14">
            <v>0.98104265402799995</v>
          </cell>
          <cell r="U14">
            <v>739</v>
          </cell>
          <cell r="V14">
            <v>17</v>
          </cell>
          <cell r="W14">
            <v>0.97751322751299996</v>
          </cell>
          <cell r="X14">
            <v>14724.08</v>
          </cell>
          <cell r="Y14">
            <v>5317.7</v>
          </cell>
          <cell r="Z14">
            <v>281</v>
          </cell>
          <cell r="AA14">
            <v>0.9787775891341256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2539</v>
          </cell>
          <cell r="E15">
            <v>0</v>
          </cell>
          <cell r="F15">
            <v>1764</v>
          </cell>
          <cell r="G15">
            <v>99</v>
          </cell>
          <cell r="H15">
            <v>248</v>
          </cell>
          <cell r="I15">
            <v>962</v>
          </cell>
          <cell r="J15">
            <v>652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635</v>
          </cell>
          <cell r="S15">
            <v>17</v>
          </cell>
          <cell r="T15">
            <v>0.97392638036800006</v>
          </cell>
          <cell r="U15">
            <v>1176</v>
          </cell>
          <cell r="V15">
            <v>35</v>
          </cell>
          <cell r="W15">
            <v>0.97109826589500003</v>
          </cell>
          <cell r="X15">
            <v>24192.763999999999</v>
          </cell>
          <cell r="Y15">
            <v>9288</v>
          </cell>
          <cell r="Z15">
            <v>437</v>
          </cell>
          <cell r="AA15">
            <v>0.97208803005904465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501</v>
          </cell>
          <cell r="E16">
            <v>0</v>
          </cell>
          <cell r="F16">
            <v>497</v>
          </cell>
          <cell r="G16">
            <v>27</v>
          </cell>
          <cell r="H16">
            <v>6</v>
          </cell>
          <cell r="I16">
            <v>326</v>
          </cell>
          <cell r="J16">
            <v>188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185</v>
          </cell>
          <cell r="S16">
            <v>3</v>
          </cell>
          <cell r="T16">
            <v>0.98404255319099998</v>
          </cell>
          <cell r="U16">
            <v>331</v>
          </cell>
          <cell r="V16">
            <v>5</v>
          </cell>
          <cell r="W16">
            <v>0.98511904761900004</v>
          </cell>
          <cell r="X16">
            <v>5383.24</v>
          </cell>
          <cell r="Y16">
            <v>2222.8000000000002</v>
          </cell>
          <cell r="Z16">
            <v>201</v>
          </cell>
          <cell r="AA16">
            <v>0.98473282442748089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1575</v>
          </cell>
          <cell r="E17">
            <v>0</v>
          </cell>
          <cell r="F17">
            <v>1288</v>
          </cell>
          <cell r="G17">
            <v>21</v>
          </cell>
          <cell r="H17">
            <v>2</v>
          </cell>
          <cell r="I17">
            <v>984</v>
          </cell>
          <cell r="J17">
            <v>317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311</v>
          </cell>
          <cell r="S17">
            <v>6</v>
          </cell>
          <cell r="T17">
            <v>0.98107255520500003</v>
          </cell>
          <cell r="U17">
            <v>983</v>
          </cell>
          <cell r="V17">
            <v>9</v>
          </cell>
          <cell r="W17">
            <v>0.99092741935399997</v>
          </cell>
          <cell r="X17">
            <v>13515.26</v>
          </cell>
          <cell r="Y17">
            <v>5833.3</v>
          </cell>
          <cell r="Z17">
            <v>352</v>
          </cell>
          <cell r="AA17">
            <v>0.98854087089381204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521</v>
          </cell>
          <cell r="E18">
            <v>0</v>
          </cell>
          <cell r="F18">
            <v>339</v>
          </cell>
          <cell r="G18">
            <v>37</v>
          </cell>
          <cell r="H18">
            <v>24</v>
          </cell>
          <cell r="I18">
            <v>181</v>
          </cell>
          <cell r="J18">
            <v>171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161</v>
          </cell>
          <cell r="S18">
            <v>10</v>
          </cell>
          <cell r="T18">
            <v>0.94152046783599996</v>
          </cell>
          <cell r="U18">
            <v>194</v>
          </cell>
          <cell r="V18">
            <v>11</v>
          </cell>
          <cell r="W18">
            <v>0.94634146341400005</v>
          </cell>
          <cell r="X18">
            <v>5889.68</v>
          </cell>
          <cell r="Y18">
            <v>2228.6999999999998</v>
          </cell>
          <cell r="Z18">
            <v>87</v>
          </cell>
          <cell r="AA18">
            <v>0.94414893617021278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918</v>
          </cell>
          <cell r="E19">
            <v>0</v>
          </cell>
          <cell r="F19">
            <v>641</v>
          </cell>
          <cell r="G19">
            <v>57</v>
          </cell>
          <cell r="H19">
            <v>47</v>
          </cell>
          <cell r="I19">
            <v>321</v>
          </cell>
          <cell r="J19">
            <v>323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308</v>
          </cell>
          <cell r="S19">
            <v>15</v>
          </cell>
          <cell r="T19">
            <v>0.95356037151700002</v>
          </cell>
          <cell r="U19">
            <v>357</v>
          </cell>
          <cell r="V19">
            <v>18</v>
          </cell>
          <cell r="W19">
            <v>0.95199999999999996</v>
          </cell>
          <cell r="X19">
            <v>8038.51</v>
          </cell>
          <cell r="Y19">
            <v>3613.5</v>
          </cell>
          <cell r="Z19">
            <v>175</v>
          </cell>
          <cell r="AA19">
            <v>0.95272206303724927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2280</v>
          </cell>
          <cell r="E20">
            <v>0</v>
          </cell>
          <cell r="F20">
            <v>1698</v>
          </cell>
          <cell r="G20">
            <v>73</v>
          </cell>
          <cell r="H20">
            <v>1001</v>
          </cell>
          <cell r="I20">
            <v>107</v>
          </cell>
          <cell r="J20">
            <v>658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623</v>
          </cell>
          <cell r="S20">
            <v>35</v>
          </cell>
          <cell r="T20">
            <v>0.94680851063799998</v>
          </cell>
          <cell r="U20">
            <v>1080</v>
          </cell>
          <cell r="V20">
            <v>33</v>
          </cell>
          <cell r="W20">
            <v>0.97035040431200004</v>
          </cell>
          <cell r="X20">
            <v>21781.46</v>
          </cell>
          <cell r="Y20">
            <v>8207.2000000000007</v>
          </cell>
          <cell r="Z20">
            <v>442</v>
          </cell>
          <cell r="AA20">
            <v>0.96160361377752701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2089</v>
          </cell>
          <cell r="E21">
            <v>0</v>
          </cell>
          <cell r="F21">
            <v>1533</v>
          </cell>
          <cell r="G21">
            <v>72</v>
          </cell>
          <cell r="H21">
            <v>903</v>
          </cell>
          <cell r="I21">
            <v>57</v>
          </cell>
          <cell r="J21">
            <v>643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630</v>
          </cell>
          <cell r="S21">
            <v>13</v>
          </cell>
          <cell r="T21">
            <v>0.97978227060599998</v>
          </cell>
          <cell r="U21">
            <v>941</v>
          </cell>
          <cell r="V21">
            <v>21</v>
          </cell>
          <cell r="W21">
            <v>0.97817047817000002</v>
          </cell>
          <cell r="X21">
            <v>19022.439999999999</v>
          </cell>
          <cell r="Y21">
            <v>7228.5</v>
          </cell>
          <cell r="Z21">
            <v>353</v>
          </cell>
          <cell r="AA21">
            <v>0.97881619937694708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1656</v>
          </cell>
          <cell r="E22">
            <v>0</v>
          </cell>
          <cell r="F22">
            <v>1311</v>
          </cell>
          <cell r="G22">
            <v>46</v>
          </cell>
          <cell r="H22">
            <v>15</v>
          </cell>
          <cell r="I22">
            <v>891</v>
          </cell>
          <cell r="J22">
            <v>436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429</v>
          </cell>
          <cell r="S22">
            <v>7</v>
          </cell>
          <cell r="T22">
            <v>0.98394495412799998</v>
          </cell>
          <cell r="U22">
            <v>898</v>
          </cell>
          <cell r="V22">
            <v>23</v>
          </cell>
          <cell r="W22">
            <v>0.97502714440799998</v>
          </cell>
          <cell r="X22">
            <v>14106.2</v>
          </cell>
          <cell r="Y22">
            <v>6324.7</v>
          </cell>
          <cell r="Z22">
            <v>299</v>
          </cell>
          <cell r="AA22">
            <v>0.97789240972733982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1527</v>
          </cell>
          <cell r="E23">
            <v>0</v>
          </cell>
          <cell r="F23">
            <v>1076</v>
          </cell>
          <cell r="G23">
            <v>87</v>
          </cell>
          <cell r="H23">
            <v>672</v>
          </cell>
          <cell r="I23">
            <v>55</v>
          </cell>
          <cell r="J23">
            <v>436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413</v>
          </cell>
          <cell r="S23">
            <v>23</v>
          </cell>
          <cell r="T23">
            <v>0.94724770642199996</v>
          </cell>
          <cell r="U23">
            <v>683</v>
          </cell>
          <cell r="V23">
            <v>44</v>
          </cell>
          <cell r="W23">
            <v>0.939477303988</v>
          </cell>
          <cell r="X23">
            <v>14568.76</v>
          </cell>
          <cell r="Y23">
            <v>5330.3</v>
          </cell>
          <cell r="Z23">
            <v>294</v>
          </cell>
          <cell r="AA23">
            <v>0.94239036973344814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2399</v>
          </cell>
          <cell r="E24">
            <v>0</v>
          </cell>
          <cell r="F24">
            <v>1788</v>
          </cell>
          <cell r="G24">
            <v>118</v>
          </cell>
          <cell r="H24">
            <v>120</v>
          </cell>
          <cell r="I24">
            <v>1254</v>
          </cell>
          <cell r="J24">
            <v>530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495</v>
          </cell>
          <cell r="S24">
            <v>35</v>
          </cell>
          <cell r="T24">
            <v>0.93396226415000005</v>
          </cell>
          <cell r="U24">
            <v>1285</v>
          </cell>
          <cell r="V24">
            <v>91</v>
          </cell>
          <cell r="W24">
            <v>0.93386627906899999</v>
          </cell>
          <cell r="X24">
            <v>22445.17</v>
          </cell>
          <cell r="Y24">
            <v>8466.1</v>
          </cell>
          <cell r="Z24">
            <v>407</v>
          </cell>
          <cell r="AA24">
            <v>0.93389296956977963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1296</v>
          </cell>
          <cell r="E25">
            <v>0</v>
          </cell>
          <cell r="F25">
            <v>1000</v>
          </cell>
          <cell r="G25">
            <v>44</v>
          </cell>
          <cell r="H25">
            <v>75</v>
          </cell>
          <cell r="I25">
            <v>608</v>
          </cell>
          <cell r="J25">
            <v>360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342</v>
          </cell>
          <cell r="S25">
            <v>18</v>
          </cell>
          <cell r="T25">
            <v>0.95</v>
          </cell>
          <cell r="U25">
            <v>662</v>
          </cell>
          <cell r="V25">
            <v>22</v>
          </cell>
          <cell r="W25">
            <v>0.96783625730900003</v>
          </cell>
          <cell r="X25">
            <v>11342.7</v>
          </cell>
          <cell r="Y25">
            <v>4429.3999999999996</v>
          </cell>
          <cell r="Z25">
            <v>283</v>
          </cell>
          <cell r="AA25">
            <v>0.96168582375478917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1319</v>
          </cell>
          <cell r="E26">
            <v>0</v>
          </cell>
          <cell r="F26">
            <v>1280</v>
          </cell>
          <cell r="G26">
            <v>113</v>
          </cell>
          <cell r="H26">
            <v>49</v>
          </cell>
          <cell r="I26">
            <v>899</v>
          </cell>
          <cell r="J26">
            <v>445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430</v>
          </cell>
          <cell r="S26">
            <v>15</v>
          </cell>
          <cell r="T26">
            <v>0.96629213483099996</v>
          </cell>
          <cell r="U26">
            <v>890</v>
          </cell>
          <cell r="V26">
            <v>58</v>
          </cell>
          <cell r="W26">
            <v>0.93881856539999997</v>
          </cell>
          <cell r="X26">
            <v>12550.56</v>
          </cell>
          <cell r="Y26">
            <v>6076.3</v>
          </cell>
          <cell r="Z26">
            <v>364</v>
          </cell>
          <cell r="AA26">
            <v>0.94759511844938982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1510</v>
          </cell>
          <cell r="E27">
            <v>0</v>
          </cell>
          <cell r="F27">
            <v>1041</v>
          </cell>
          <cell r="G27">
            <v>67</v>
          </cell>
          <cell r="H27">
            <v>45</v>
          </cell>
          <cell r="I27">
            <v>659</v>
          </cell>
          <cell r="J27">
            <v>391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379</v>
          </cell>
          <cell r="S27">
            <v>12</v>
          </cell>
          <cell r="T27">
            <v>0.96930946291499998</v>
          </cell>
          <cell r="U27">
            <v>697</v>
          </cell>
          <cell r="V27">
            <v>20</v>
          </cell>
          <cell r="W27">
            <v>0.97210599721000002</v>
          </cell>
          <cell r="X27">
            <v>13186.62</v>
          </cell>
          <cell r="Y27">
            <v>6008.5</v>
          </cell>
          <cell r="Z27">
            <v>319</v>
          </cell>
          <cell r="AA27">
            <v>0.97111913357400725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1449</v>
          </cell>
          <cell r="E28">
            <v>0</v>
          </cell>
          <cell r="F28">
            <v>961</v>
          </cell>
          <cell r="G28">
            <v>80</v>
          </cell>
          <cell r="H28">
            <v>83</v>
          </cell>
          <cell r="I28">
            <v>469</v>
          </cell>
          <cell r="J28">
            <v>478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471</v>
          </cell>
          <cell r="S28">
            <v>7</v>
          </cell>
          <cell r="T28">
            <v>0.98535564853500002</v>
          </cell>
          <cell r="U28">
            <v>551</v>
          </cell>
          <cell r="V28">
            <v>12</v>
          </cell>
          <cell r="W28">
            <v>0.97868561278800004</v>
          </cell>
          <cell r="X28">
            <v>13757.38</v>
          </cell>
          <cell r="Y28">
            <v>5777.5</v>
          </cell>
          <cell r="Z28">
            <v>243</v>
          </cell>
          <cell r="AA28">
            <v>0.98174831892411141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1999</v>
          </cell>
          <cell r="E29">
            <v>0</v>
          </cell>
          <cell r="F29">
            <v>1484</v>
          </cell>
          <cell r="G29">
            <v>109</v>
          </cell>
          <cell r="H29">
            <v>941</v>
          </cell>
          <cell r="I29">
            <v>97</v>
          </cell>
          <cell r="J29">
            <v>554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528</v>
          </cell>
          <cell r="S29">
            <v>26</v>
          </cell>
          <cell r="T29">
            <v>0.95306859205700001</v>
          </cell>
          <cell r="U29">
            <v>979</v>
          </cell>
          <cell r="V29">
            <v>60</v>
          </cell>
          <cell r="W29">
            <v>0.94225216554299995</v>
          </cell>
          <cell r="X29">
            <v>19110.29</v>
          </cell>
          <cell r="Y29">
            <v>6875.9</v>
          </cell>
          <cell r="Z29">
            <v>396</v>
          </cell>
          <cell r="AA29">
            <v>0.94601381042059007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885</v>
          </cell>
          <cell r="E30">
            <v>0</v>
          </cell>
          <cell r="F30">
            <v>691</v>
          </cell>
          <cell r="G30">
            <v>47</v>
          </cell>
          <cell r="H30">
            <v>14</v>
          </cell>
          <cell r="I30">
            <v>454</v>
          </cell>
          <cell r="J30">
            <v>255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247</v>
          </cell>
          <cell r="S30">
            <v>8</v>
          </cell>
          <cell r="T30">
            <v>0.96862745098000003</v>
          </cell>
          <cell r="U30">
            <v>463</v>
          </cell>
          <cell r="V30">
            <v>20</v>
          </cell>
          <cell r="W30">
            <v>0.95859213250499997</v>
          </cell>
          <cell r="X30">
            <v>7484.12</v>
          </cell>
          <cell r="Y30">
            <v>2877.7</v>
          </cell>
          <cell r="Z30">
            <v>194</v>
          </cell>
          <cell r="AA30">
            <v>0.96205962059620587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1772</v>
          </cell>
          <cell r="E31">
            <v>0</v>
          </cell>
          <cell r="F31">
            <v>1289</v>
          </cell>
          <cell r="G31">
            <v>81</v>
          </cell>
          <cell r="H31">
            <v>745</v>
          </cell>
          <cell r="I31">
            <v>162</v>
          </cell>
          <cell r="J31">
            <v>461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442</v>
          </cell>
          <cell r="S31">
            <v>19</v>
          </cell>
          <cell r="T31">
            <v>0.95878524945700005</v>
          </cell>
          <cell r="U31">
            <v>880</v>
          </cell>
          <cell r="V31">
            <v>29</v>
          </cell>
          <cell r="W31">
            <v>0.96809680968</v>
          </cell>
          <cell r="X31">
            <v>19408.849999999999</v>
          </cell>
          <cell r="Y31">
            <v>4117.8</v>
          </cell>
          <cell r="Z31">
            <v>351</v>
          </cell>
          <cell r="AA31">
            <v>0.96496350364963501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423</v>
          </cell>
          <cell r="E32">
            <v>0</v>
          </cell>
          <cell r="F32">
            <v>414</v>
          </cell>
          <cell r="G32">
            <v>33</v>
          </cell>
          <cell r="H32">
            <v>28</v>
          </cell>
          <cell r="I32">
            <v>239</v>
          </cell>
          <cell r="J32">
            <v>179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160</v>
          </cell>
          <cell r="S32">
            <v>19</v>
          </cell>
          <cell r="T32">
            <v>0.89385474860299996</v>
          </cell>
          <cell r="U32">
            <v>241</v>
          </cell>
          <cell r="V32">
            <v>27</v>
          </cell>
          <cell r="W32">
            <v>0.89925373134300002</v>
          </cell>
          <cell r="X32">
            <v>4451.92</v>
          </cell>
          <cell r="Y32">
            <v>2741.1</v>
          </cell>
          <cell r="Z32">
            <v>118</v>
          </cell>
          <cell r="AA32">
            <v>0.8970917225950783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1020</v>
          </cell>
          <cell r="E33">
            <v>0</v>
          </cell>
          <cell r="F33">
            <v>740</v>
          </cell>
          <cell r="G33">
            <v>53</v>
          </cell>
          <cell r="H33">
            <v>400</v>
          </cell>
          <cell r="I33">
            <v>84</v>
          </cell>
          <cell r="J33">
            <v>309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287</v>
          </cell>
          <cell r="S33">
            <v>22</v>
          </cell>
          <cell r="T33">
            <v>0.92880258899599999</v>
          </cell>
          <cell r="U33">
            <v>456</v>
          </cell>
          <cell r="V33">
            <v>28</v>
          </cell>
          <cell r="W33">
            <v>0.94214876032999995</v>
          </cell>
          <cell r="X33">
            <v>9558.85</v>
          </cell>
          <cell r="Y33">
            <v>3709.5</v>
          </cell>
          <cell r="Z33">
            <v>203</v>
          </cell>
          <cell r="AA33">
            <v>0.93694829760403531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1777</v>
          </cell>
          <cell r="E34">
            <v>0</v>
          </cell>
          <cell r="F34">
            <v>1449</v>
          </cell>
          <cell r="G34">
            <v>60</v>
          </cell>
          <cell r="H34">
            <v>971</v>
          </cell>
          <cell r="I34">
            <v>39</v>
          </cell>
          <cell r="J34">
            <v>499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490</v>
          </cell>
          <cell r="S34">
            <v>9</v>
          </cell>
          <cell r="T34">
            <v>0.98196392785499997</v>
          </cell>
          <cell r="U34">
            <v>983</v>
          </cell>
          <cell r="V34">
            <v>27</v>
          </cell>
          <cell r="W34">
            <v>0.973267326732</v>
          </cell>
          <cell r="X34">
            <v>16697.54</v>
          </cell>
          <cell r="Y34">
            <v>6743.9</v>
          </cell>
          <cell r="Z34">
            <v>348</v>
          </cell>
          <cell r="AA34">
            <v>0.97614314115308143</v>
          </cell>
        </row>
        <row r="35">
          <cell r="A35"/>
          <cell r="B35"/>
          <cell r="C35"/>
          <cell r="D35">
            <v>45349</v>
          </cell>
          <cell r="E35">
            <v>0</v>
          </cell>
          <cell r="F35">
            <v>34009</v>
          </cell>
          <cell r="G35">
            <v>2081</v>
          </cell>
          <cell r="H35">
            <v>9949</v>
          </cell>
          <cell r="I35">
            <v>13085</v>
          </cell>
          <cell r="J35">
            <v>12945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12417</v>
          </cell>
          <cell r="S35">
            <v>528</v>
          </cell>
          <cell r="T35">
            <v>0.9589431670884413</v>
          </cell>
          <cell r="U35">
            <v>22281</v>
          </cell>
          <cell r="V35">
            <v>864</v>
          </cell>
          <cell r="W35">
            <v>0.96289441818315435</v>
          </cell>
          <cell r="X35">
            <v>431050.28599999985</v>
          </cell>
          <cell r="Y35">
            <v>169880.69999999998</v>
          </cell>
          <cell r="Z35"/>
          <cell r="AA35">
            <v>0.96142975893599336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</sheetNames>
    <sheetDataSet>
      <sheetData sheetId="0"/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1051</v>
          </cell>
          <cell r="E2">
            <v>0</v>
          </cell>
          <cell r="F2">
            <v>826</v>
          </cell>
          <cell r="G2">
            <v>41</v>
          </cell>
          <cell r="H2">
            <v>4</v>
          </cell>
          <cell r="I2">
            <v>607</v>
          </cell>
          <cell r="J2">
            <v>252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241</v>
          </cell>
          <cell r="S2">
            <v>11</v>
          </cell>
          <cell r="T2">
            <v>0.956349206349</v>
          </cell>
          <cell r="U2">
            <v>592</v>
          </cell>
          <cell r="V2">
            <v>23</v>
          </cell>
          <cell r="W2">
            <v>0.96260162601599997</v>
          </cell>
          <cell r="X2">
            <v>9051.68</v>
          </cell>
          <cell r="Y2">
            <v>3726.9</v>
          </cell>
          <cell r="Z2">
            <v>187</v>
          </cell>
          <cell r="AA2">
            <v>0.96078431372549034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702</v>
          </cell>
          <cell r="E3">
            <v>0</v>
          </cell>
          <cell r="F3">
            <v>689</v>
          </cell>
          <cell r="G3">
            <v>68</v>
          </cell>
          <cell r="H3">
            <v>72</v>
          </cell>
          <cell r="I3">
            <v>381</v>
          </cell>
          <cell r="J3">
            <v>300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288</v>
          </cell>
          <cell r="S3">
            <v>12</v>
          </cell>
          <cell r="T3">
            <v>0.96</v>
          </cell>
          <cell r="U3">
            <v>440</v>
          </cell>
          <cell r="V3">
            <v>17</v>
          </cell>
          <cell r="W3">
            <v>0.96280087527299996</v>
          </cell>
          <cell r="X3">
            <v>7234.1</v>
          </cell>
          <cell r="Y3">
            <v>4690</v>
          </cell>
          <cell r="Z3">
            <v>201</v>
          </cell>
          <cell r="AA3">
            <v>0.96169088507265521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614</v>
          </cell>
          <cell r="E4">
            <v>0</v>
          </cell>
          <cell r="F4">
            <v>428</v>
          </cell>
          <cell r="G4">
            <v>31</v>
          </cell>
          <cell r="H4">
            <v>11</v>
          </cell>
          <cell r="I4">
            <v>179</v>
          </cell>
          <cell r="J4">
            <v>258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251</v>
          </cell>
          <cell r="S4">
            <v>7</v>
          </cell>
          <cell r="T4">
            <v>0.97286821705399995</v>
          </cell>
          <cell r="U4">
            <v>191</v>
          </cell>
          <cell r="V4">
            <v>10</v>
          </cell>
          <cell r="W4">
            <v>0.95024875621799998</v>
          </cell>
          <cell r="X4">
            <v>5674.34</v>
          </cell>
          <cell r="Y4">
            <v>2767.7</v>
          </cell>
          <cell r="Z4">
            <v>107</v>
          </cell>
          <cell r="AA4">
            <v>0.96296296296296302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1816</v>
          </cell>
          <cell r="E5">
            <v>0</v>
          </cell>
          <cell r="F5">
            <v>1239</v>
          </cell>
          <cell r="G5">
            <v>84</v>
          </cell>
          <cell r="H5">
            <v>129</v>
          </cell>
          <cell r="I5">
            <v>614</v>
          </cell>
          <cell r="J5">
            <v>577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548</v>
          </cell>
          <cell r="S5">
            <v>29</v>
          </cell>
          <cell r="T5">
            <v>0.94974003466199997</v>
          </cell>
          <cell r="U5">
            <v>702</v>
          </cell>
          <cell r="V5">
            <v>44</v>
          </cell>
          <cell r="W5">
            <v>0.94101876675600005</v>
          </cell>
          <cell r="X5">
            <v>17940.740000000002</v>
          </cell>
          <cell r="Y5">
            <v>6666.1</v>
          </cell>
          <cell r="Z5">
            <v>375</v>
          </cell>
          <cell r="AA5">
            <v>0.94482237339380193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830</v>
          </cell>
          <cell r="E6">
            <v>0</v>
          </cell>
          <cell r="F6">
            <v>554</v>
          </cell>
          <cell r="G6">
            <v>61</v>
          </cell>
          <cell r="H6">
            <v>16</v>
          </cell>
          <cell r="I6">
            <v>264</v>
          </cell>
          <cell r="J6">
            <v>335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318</v>
          </cell>
          <cell r="S6">
            <v>17</v>
          </cell>
          <cell r="T6">
            <v>0.94925373134299995</v>
          </cell>
          <cell r="U6">
            <v>260</v>
          </cell>
          <cell r="V6">
            <v>20</v>
          </cell>
          <cell r="W6">
            <v>0.92857142857099995</v>
          </cell>
          <cell r="X6">
            <v>7509.02</v>
          </cell>
          <cell r="Y6">
            <v>3354.7</v>
          </cell>
          <cell r="Z6">
            <v>170</v>
          </cell>
          <cell r="AA6">
            <v>0.93983739837398372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3081</v>
          </cell>
          <cell r="E7">
            <v>0</v>
          </cell>
          <cell r="F7">
            <v>2486</v>
          </cell>
          <cell r="G7">
            <v>133</v>
          </cell>
          <cell r="H7">
            <v>1494</v>
          </cell>
          <cell r="I7">
            <v>142</v>
          </cell>
          <cell r="J7">
            <v>979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950</v>
          </cell>
          <cell r="S7">
            <v>29</v>
          </cell>
          <cell r="T7">
            <v>0.97037793667000005</v>
          </cell>
          <cell r="U7">
            <v>1597</v>
          </cell>
          <cell r="V7">
            <v>43</v>
          </cell>
          <cell r="W7">
            <v>0.97378048780399995</v>
          </cell>
          <cell r="X7">
            <v>33346.35</v>
          </cell>
          <cell r="Y7">
            <v>10347</v>
          </cell>
          <cell r="Z7">
            <v>616</v>
          </cell>
          <cell r="AA7">
            <v>0.97250859106529219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60</v>
          </cell>
          <cell r="E8">
            <v>0</v>
          </cell>
          <cell r="F8">
            <v>45</v>
          </cell>
          <cell r="G8">
            <v>4</v>
          </cell>
          <cell r="H8">
            <v>17</v>
          </cell>
          <cell r="I8">
            <v>7</v>
          </cell>
          <cell r="J8">
            <v>25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25</v>
          </cell>
          <cell r="S8">
            <v>0</v>
          </cell>
          <cell r="T8">
            <v>1</v>
          </cell>
          <cell r="U8">
            <v>22</v>
          </cell>
          <cell r="V8">
            <v>2</v>
          </cell>
          <cell r="W8">
            <v>0.91666666666600005</v>
          </cell>
          <cell r="X8">
            <v>639.38</v>
          </cell>
          <cell r="Y8">
            <v>313.39999999999998</v>
          </cell>
          <cell r="Z8">
            <v>14</v>
          </cell>
          <cell r="AA8">
            <v>0.95918367346938771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896</v>
          </cell>
          <cell r="E9">
            <v>0</v>
          </cell>
          <cell r="F9">
            <v>887</v>
          </cell>
          <cell r="G9">
            <v>89</v>
          </cell>
          <cell r="H9">
            <v>30</v>
          </cell>
          <cell r="I9">
            <v>648</v>
          </cell>
          <cell r="J9">
            <v>296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281</v>
          </cell>
          <cell r="S9">
            <v>15</v>
          </cell>
          <cell r="T9">
            <v>0.94932432432400005</v>
          </cell>
          <cell r="U9">
            <v>631</v>
          </cell>
          <cell r="V9">
            <v>49</v>
          </cell>
          <cell r="W9">
            <v>0.92794117646999996</v>
          </cell>
          <cell r="X9">
            <v>8988.86</v>
          </cell>
          <cell r="Y9">
            <v>4939.5</v>
          </cell>
          <cell r="Z9">
            <v>298</v>
          </cell>
          <cell r="AA9">
            <v>0.93442622950819676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1303</v>
          </cell>
          <cell r="E10">
            <v>0</v>
          </cell>
          <cell r="F10">
            <v>853</v>
          </cell>
          <cell r="G10">
            <v>78</v>
          </cell>
          <cell r="H10">
            <v>61</v>
          </cell>
          <cell r="I10">
            <v>492</v>
          </cell>
          <cell r="J10">
            <v>378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364</v>
          </cell>
          <cell r="S10">
            <v>14</v>
          </cell>
          <cell r="T10">
            <v>0.96296296296200001</v>
          </cell>
          <cell r="U10">
            <v>511</v>
          </cell>
          <cell r="V10">
            <v>42</v>
          </cell>
          <cell r="W10">
            <v>0.92405063291099998</v>
          </cell>
          <cell r="X10">
            <v>12343.9</v>
          </cell>
          <cell r="Y10">
            <v>5437.8</v>
          </cell>
          <cell r="Z10">
            <v>308</v>
          </cell>
          <cell r="AA10">
            <v>0.93984962406015038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663</v>
          </cell>
          <cell r="E11">
            <v>0</v>
          </cell>
          <cell r="F11">
            <v>456</v>
          </cell>
          <cell r="G11">
            <v>56</v>
          </cell>
          <cell r="H11">
            <v>23</v>
          </cell>
          <cell r="I11">
            <v>221</v>
          </cell>
          <cell r="J11">
            <v>265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246</v>
          </cell>
          <cell r="S11">
            <v>19</v>
          </cell>
          <cell r="T11">
            <v>0.92830188679199999</v>
          </cell>
          <cell r="U11">
            <v>219</v>
          </cell>
          <cell r="V11">
            <v>28</v>
          </cell>
          <cell r="W11">
            <v>0.88663967611299999</v>
          </cell>
          <cell r="X11">
            <v>6506.24</v>
          </cell>
          <cell r="Y11">
            <v>2987.6</v>
          </cell>
          <cell r="Z11">
            <v>147</v>
          </cell>
          <cell r="AA11">
            <v>0.908203125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2327</v>
          </cell>
          <cell r="E12">
            <v>0</v>
          </cell>
          <cell r="F12">
            <v>1593</v>
          </cell>
          <cell r="G12">
            <v>81</v>
          </cell>
          <cell r="H12">
            <v>66</v>
          </cell>
          <cell r="I12">
            <v>1024</v>
          </cell>
          <cell r="J12">
            <v>580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556</v>
          </cell>
          <cell r="S12">
            <v>24</v>
          </cell>
          <cell r="T12">
            <v>0.95862068965500002</v>
          </cell>
          <cell r="U12">
            <v>1034</v>
          </cell>
          <cell r="V12">
            <v>60</v>
          </cell>
          <cell r="W12">
            <v>0.945155393053</v>
          </cell>
          <cell r="X12">
            <v>21620.46</v>
          </cell>
          <cell r="Y12">
            <v>9106.7999999999993</v>
          </cell>
          <cell r="Z12">
            <v>396</v>
          </cell>
          <cell r="AA12">
            <v>0.94982078853046592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3351</v>
          </cell>
          <cell r="E13">
            <v>0</v>
          </cell>
          <cell r="F13">
            <v>2223</v>
          </cell>
          <cell r="G13">
            <v>171</v>
          </cell>
          <cell r="H13">
            <v>1255</v>
          </cell>
          <cell r="I13">
            <v>275</v>
          </cell>
          <cell r="J13">
            <v>863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807</v>
          </cell>
          <cell r="S13">
            <v>56</v>
          </cell>
          <cell r="T13">
            <v>0.935110081112</v>
          </cell>
          <cell r="U13">
            <v>1441</v>
          </cell>
          <cell r="V13">
            <v>90</v>
          </cell>
          <cell r="W13">
            <v>0.94121489222700006</v>
          </cell>
          <cell r="X13">
            <v>33307.719400000002</v>
          </cell>
          <cell r="Y13">
            <v>11438.7</v>
          </cell>
          <cell r="Z13">
            <v>547</v>
          </cell>
          <cell r="AA13">
            <v>0.93901420217209686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1947</v>
          </cell>
          <cell r="E14">
            <v>0</v>
          </cell>
          <cell r="F14">
            <v>1374</v>
          </cell>
          <cell r="G14">
            <v>79</v>
          </cell>
          <cell r="H14">
            <v>830</v>
          </cell>
          <cell r="I14">
            <v>87</v>
          </cell>
          <cell r="J14">
            <v>534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511</v>
          </cell>
          <cell r="S14">
            <v>23</v>
          </cell>
          <cell r="T14">
            <v>0.956928838951</v>
          </cell>
          <cell r="U14">
            <v>886</v>
          </cell>
          <cell r="V14">
            <v>33</v>
          </cell>
          <cell r="W14">
            <v>0.96409140369900004</v>
          </cell>
          <cell r="X14">
            <v>18571.09</v>
          </cell>
          <cell r="Y14">
            <v>7051.8</v>
          </cell>
          <cell r="Z14">
            <v>353</v>
          </cell>
          <cell r="AA14">
            <v>0.96145905024088085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3028</v>
          </cell>
          <cell r="E15">
            <v>0</v>
          </cell>
          <cell r="F15">
            <v>2034</v>
          </cell>
          <cell r="G15">
            <v>112</v>
          </cell>
          <cell r="H15">
            <v>320</v>
          </cell>
          <cell r="I15">
            <v>1041</v>
          </cell>
          <cell r="J15">
            <v>783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765</v>
          </cell>
          <cell r="S15">
            <v>18</v>
          </cell>
          <cell r="T15">
            <v>0.97701149425199996</v>
          </cell>
          <cell r="U15">
            <v>1294</v>
          </cell>
          <cell r="V15">
            <v>69</v>
          </cell>
          <cell r="W15">
            <v>0.94937637564099997</v>
          </cell>
          <cell r="X15">
            <v>29513.02</v>
          </cell>
          <cell r="Y15">
            <v>11522.5</v>
          </cell>
          <cell r="Z15">
            <v>495</v>
          </cell>
          <cell r="AA15">
            <v>0.95945945945945943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690</v>
          </cell>
          <cell r="E16">
            <v>0</v>
          </cell>
          <cell r="F16">
            <v>685</v>
          </cell>
          <cell r="G16">
            <v>39</v>
          </cell>
          <cell r="H16">
            <v>3</v>
          </cell>
          <cell r="I16">
            <v>404</v>
          </cell>
          <cell r="J16">
            <v>312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300</v>
          </cell>
          <cell r="S16">
            <v>12</v>
          </cell>
          <cell r="T16">
            <v>0.96153846153800004</v>
          </cell>
          <cell r="U16">
            <v>401</v>
          </cell>
          <cell r="V16">
            <v>11</v>
          </cell>
          <cell r="W16">
            <v>0.97330097087300005</v>
          </cell>
          <cell r="X16">
            <v>7261.8</v>
          </cell>
          <cell r="Y16">
            <v>3216</v>
          </cell>
          <cell r="Z16">
            <v>260</v>
          </cell>
          <cell r="AA16">
            <v>0.96823204419889497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1960</v>
          </cell>
          <cell r="E17">
            <v>0</v>
          </cell>
          <cell r="F17">
            <v>1543</v>
          </cell>
          <cell r="G17">
            <v>38</v>
          </cell>
          <cell r="H17">
            <v>10</v>
          </cell>
          <cell r="I17">
            <v>1153</v>
          </cell>
          <cell r="J17">
            <v>406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397</v>
          </cell>
          <cell r="S17">
            <v>9</v>
          </cell>
          <cell r="T17">
            <v>0.97783251231500001</v>
          </cell>
          <cell r="U17">
            <v>1153</v>
          </cell>
          <cell r="V17">
            <v>22</v>
          </cell>
          <cell r="W17">
            <v>0.98127659574399995</v>
          </cell>
          <cell r="X17">
            <v>16490.240000000002</v>
          </cell>
          <cell r="Y17">
            <v>6696.8</v>
          </cell>
          <cell r="Z17">
            <v>391</v>
          </cell>
          <cell r="AA17">
            <v>0.98039215686274506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711</v>
          </cell>
          <cell r="E18">
            <v>0</v>
          </cell>
          <cell r="F18">
            <v>443</v>
          </cell>
          <cell r="G18">
            <v>57</v>
          </cell>
          <cell r="H18">
            <v>22</v>
          </cell>
          <cell r="I18">
            <v>245</v>
          </cell>
          <cell r="J18">
            <v>226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214</v>
          </cell>
          <cell r="S18">
            <v>12</v>
          </cell>
          <cell r="T18">
            <v>0.94690265486699998</v>
          </cell>
          <cell r="U18">
            <v>253</v>
          </cell>
          <cell r="V18">
            <v>21</v>
          </cell>
          <cell r="W18">
            <v>0.92335766423300003</v>
          </cell>
          <cell r="X18">
            <v>7622.5</v>
          </cell>
          <cell r="Y18">
            <v>2392.1</v>
          </cell>
          <cell r="Z18">
            <v>103</v>
          </cell>
          <cell r="AA18">
            <v>0.93399999999999994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1121</v>
          </cell>
          <cell r="E19">
            <v>0</v>
          </cell>
          <cell r="F19">
            <v>773</v>
          </cell>
          <cell r="G19">
            <v>73</v>
          </cell>
          <cell r="H19">
            <v>57</v>
          </cell>
          <cell r="I19">
            <v>360</v>
          </cell>
          <cell r="J19">
            <v>425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403</v>
          </cell>
          <cell r="S19">
            <v>22</v>
          </cell>
          <cell r="T19">
            <v>0.94823529411700003</v>
          </cell>
          <cell r="U19">
            <v>395</v>
          </cell>
          <cell r="V19">
            <v>26</v>
          </cell>
          <cell r="W19">
            <v>0.93824228028500001</v>
          </cell>
          <cell r="X19">
            <v>10125.58</v>
          </cell>
          <cell r="Y19">
            <v>4423.2</v>
          </cell>
          <cell r="Z19">
            <v>216</v>
          </cell>
          <cell r="AA19">
            <v>0.94326241134751776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2553</v>
          </cell>
          <cell r="E20">
            <v>0</v>
          </cell>
          <cell r="F20">
            <v>1923</v>
          </cell>
          <cell r="G20">
            <v>84</v>
          </cell>
          <cell r="H20">
            <v>1066</v>
          </cell>
          <cell r="I20">
            <v>112</v>
          </cell>
          <cell r="J20">
            <v>822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779</v>
          </cell>
          <cell r="S20">
            <v>43</v>
          </cell>
          <cell r="T20">
            <v>0.94768856447600003</v>
          </cell>
          <cell r="U20">
            <v>1113</v>
          </cell>
          <cell r="V20">
            <v>72</v>
          </cell>
          <cell r="W20">
            <v>0.93924050632900002</v>
          </cell>
          <cell r="X20">
            <v>25090.77</v>
          </cell>
          <cell r="Y20">
            <v>9663.2000000000007</v>
          </cell>
          <cell r="Z20">
            <v>530</v>
          </cell>
          <cell r="AA20">
            <v>0.942700548081714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2269</v>
          </cell>
          <cell r="E21">
            <v>0</v>
          </cell>
          <cell r="F21">
            <v>1679</v>
          </cell>
          <cell r="G21">
            <v>79</v>
          </cell>
          <cell r="H21">
            <v>937</v>
          </cell>
          <cell r="I21">
            <v>51</v>
          </cell>
          <cell r="J21">
            <v>769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741</v>
          </cell>
          <cell r="S21">
            <v>28</v>
          </cell>
          <cell r="T21">
            <v>0.96358907672299998</v>
          </cell>
          <cell r="U21">
            <v>961</v>
          </cell>
          <cell r="V21">
            <v>28</v>
          </cell>
          <cell r="W21">
            <v>0.97168857431699995</v>
          </cell>
          <cell r="X21">
            <v>20953.62</v>
          </cell>
          <cell r="Y21">
            <v>7913.8</v>
          </cell>
          <cell r="Z21">
            <v>374</v>
          </cell>
          <cell r="AA21">
            <v>0.96814562002275317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2022</v>
          </cell>
          <cell r="E22">
            <v>0</v>
          </cell>
          <cell r="F22">
            <v>1611</v>
          </cell>
          <cell r="G22">
            <v>62</v>
          </cell>
          <cell r="H22">
            <v>17</v>
          </cell>
          <cell r="I22">
            <v>1080</v>
          </cell>
          <cell r="J22">
            <v>541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529</v>
          </cell>
          <cell r="S22">
            <v>12</v>
          </cell>
          <cell r="T22">
            <v>0.97781885397400004</v>
          </cell>
          <cell r="U22">
            <v>1117</v>
          </cell>
          <cell r="V22">
            <v>15</v>
          </cell>
          <cell r="W22">
            <v>0.98674911660700004</v>
          </cell>
          <cell r="X22">
            <v>17735.82</v>
          </cell>
          <cell r="Y22">
            <v>8368.1</v>
          </cell>
          <cell r="Z22">
            <v>342</v>
          </cell>
          <cell r="AA22">
            <v>0.98386132695756123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1807</v>
          </cell>
          <cell r="E23">
            <v>0</v>
          </cell>
          <cell r="F23">
            <v>1265</v>
          </cell>
          <cell r="G23">
            <v>124</v>
          </cell>
          <cell r="H23">
            <v>722</v>
          </cell>
          <cell r="I23">
            <v>73</v>
          </cell>
          <cell r="J23">
            <v>594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552</v>
          </cell>
          <cell r="S23">
            <v>42</v>
          </cell>
          <cell r="T23">
            <v>0.92929292929200003</v>
          </cell>
          <cell r="U23">
            <v>729</v>
          </cell>
          <cell r="V23">
            <v>66</v>
          </cell>
          <cell r="W23">
            <v>0.91698113207499998</v>
          </cell>
          <cell r="X23">
            <v>17795.72</v>
          </cell>
          <cell r="Y23">
            <v>6140.2</v>
          </cell>
          <cell r="Z23">
            <v>364</v>
          </cell>
          <cell r="AA23">
            <v>0.92224622030237591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2727</v>
          </cell>
          <cell r="E24">
            <v>0</v>
          </cell>
          <cell r="F24">
            <v>2003</v>
          </cell>
          <cell r="G24">
            <v>136</v>
          </cell>
          <cell r="H24">
            <v>121</v>
          </cell>
          <cell r="I24">
            <v>1286</v>
          </cell>
          <cell r="J24">
            <v>729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671</v>
          </cell>
          <cell r="S24">
            <v>58</v>
          </cell>
          <cell r="T24">
            <v>0.92043895747500004</v>
          </cell>
          <cell r="U24">
            <v>1309</v>
          </cell>
          <cell r="V24">
            <v>101</v>
          </cell>
          <cell r="W24">
            <v>0.92836879432599995</v>
          </cell>
          <cell r="X24">
            <v>26127.09</v>
          </cell>
          <cell r="Y24">
            <v>9691.7000000000007</v>
          </cell>
          <cell r="Z24">
            <v>450</v>
          </cell>
          <cell r="AA24">
            <v>0.92566619915848525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1541</v>
          </cell>
          <cell r="E25">
            <v>0</v>
          </cell>
          <cell r="F25">
            <v>1203</v>
          </cell>
          <cell r="G25">
            <v>66</v>
          </cell>
          <cell r="H25">
            <v>125</v>
          </cell>
          <cell r="I25">
            <v>635</v>
          </cell>
          <cell r="J25">
            <v>505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488</v>
          </cell>
          <cell r="S25">
            <v>17</v>
          </cell>
          <cell r="T25">
            <v>0.96633663366300004</v>
          </cell>
          <cell r="U25">
            <v>721</v>
          </cell>
          <cell r="V25">
            <v>43</v>
          </cell>
          <cell r="W25">
            <v>0.94371727748599998</v>
          </cell>
          <cell r="X25">
            <v>14589.81</v>
          </cell>
          <cell r="Y25">
            <v>5639.6</v>
          </cell>
          <cell r="Z25">
            <v>326</v>
          </cell>
          <cell r="AA25">
            <v>0.95271867612293148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1663</v>
          </cell>
          <cell r="E26">
            <v>0</v>
          </cell>
          <cell r="F26">
            <v>1631</v>
          </cell>
          <cell r="G26">
            <v>115</v>
          </cell>
          <cell r="H26">
            <v>54</v>
          </cell>
          <cell r="I26">
            <v>1115</v>
          </cell>
          <cell r="J26">
            <v>577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551</v>
          </cell>
          <cell r="S26">
            <v>26</v>
          </cell>
          <cell r="T26">
            <v>0.95493934142100001</v>
          </cell>
          <cell r="U26">
            <v>1124</v>
          </cell>
          <cell r="V26">
            <v>45</v>
          </cell>
          <cell r="W26">
            <v>0.96150556030699996</v>
          </cell>
          <cell r="X26">
            <v>15834.154</v>
          </cell>
          <cell r="Y26">
            <v>7352.5</v>
          </cell>
          <cell r="Z26">
            <v>412</v>
          </cell>
          <cell r="AA26">
            <v>0.95933562428407781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2304</v>
          </cell>
          <cell r="E27">
            <v>0</v>
          </cell>
          <cell r="F27">
            <v>1643</v>
          </cell>
          <cell r="G27">
            <v>89</v>
          </cell>
          <cell r="H27">
            <v>44</v>
          </cell>
          <cell r="I27">
            <v>1144</v>
          </cell>
          <cell r="J27">
            <v>521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507</v>
          </cell>
          <cell r="S27">
            <v>14</v>
          </cell>
          <cell r="T27">
            <v>0.97312859884799996</v>
          </cell>
          <cell r="U27">
            <v>1167</v>
          </cell>
          <cell r="V27">
            <v>44</v>
          </cell>
          <cell r="W27">
            <v>0.96366639141199995</v>
          </cell>
          <cell r="X27">
            <v>20203.07</v>
          </cell>
          <cell r="Y27">
            <v>8211.2000000000007</v>
          </cell>
          <cell r="Z27">
            <v>550</v>
          </cell>
          <cell r="AA27">
            <v>0.96651270207852202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1564</v>
          </cell>
          <cell r="E28">
            <v>0</v>
          </cell>
          <cell r="F28">
            <v>1068</v>
          </cell>
          <cell r="G28">
            <v>52</v>
          </cell>
          <cell r="H28">
            <v>64</v>
          </cell>
          <cell r="I28">
            <v>545</v>
          </cell>
          <cell r="J28">
            <v>501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489</v>
          </cell>
          <cell r="S28">
            <v>12</v>
          </cell>
          <cell r="T28">
            <v>0.97604790419099996</v>
          </cell>
          <cell r="U28">
            <v>598</v>
          </cell>
          <cell r="V28">
            <v>21</v>
          </cell>
          <cell r="W28">
            <v>0.96607431340799998</v>
          </cell>
          <cell r="X28">
            <v>15393.04</v>
          </cell>
          <cell r="Y28">
            <v>6915.1</v>
          </cell>
          <cell r="Z28">
            <v>293</v>
          </cell>
          <cell r="AA28">
            <v>0.97053571428571428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2617</v>
          </cell>
          <cell r="E29">
            <v>0</v>
          </cell>
          <cell r="F29">
            <v>1849</v>
          </cell>
          <cell r="G29">
            <v>157</v>
          </cell>
          <cell r="H29">
            <v>1081</v>
          </cell>
          <cell r="I29">
            <v>149</v>
          </cell>
          <cell r="J29">
            <v>776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739</v>
          </cell>
          <cell r="S29">
            <v>37</v>
          </cell>
          <cell r="T29">
            <v>0.95231958762799995</v>
          </cell>
          <cell r="U29">
            <v>1118</v>
          </cell>
          <cell r="V29">
            <v>112</v>
          </cell>
          <cell r="W29">
            <v>0.90894308943000002</v>
          </cell>
          <cell r="X29">
            <v>25579.9</v>
          </cell>
          <cell r="Y29">
            <v>9492.2999999999993</v>
          </cell>
          <cell r="Z29">
            <v>464</v>
          </cell>
          <cell r="AA29">
            <v>0.92572283150548351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1056</v>
          </cell>
          <cell r="E30">
            <v>0</v>
          </cell>
          <cell r="F30">
            <v>803</v>
          </cell>
          <cell r="G30">
            <v>50</v>
          </cell>
          <cell r="H30">
            <v>21</v>
          </cell>
          <cell r="I30">
            <v>460</v>
          </cell>
          <cell r="J30">
            <v>353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333</v>
          </cell>
          <cell r="S30">
            <v>20</v>
          </cell>
          <cell r="T30">
            <v>0.943342776203</v>
          </cell>
          <cell r="U30">
            <v>478</v>
          </cell>
          <cell r="V30">
            <v>22</v>
          </cell>
          <cell r="W30">
            <v>0.95599999999999996</v>
          </cell>
          <cell r="X30">
            <v>9320.7199999999993</v>
          </cell>
          <cell r="Y30">
            <v>3793.9</v>
          </cell>
          <cell r="Z30">
            <v>195</v>
          </cell>
          <cell r="AA30">
            <v>0.95076201641266112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2248</v>
          </cell>
          <cell r="E31">
            <v>0</v>
          </cell>
          <cell r="F31">
            <v>1646</v>
          </cell>
          <cell r="G31">
            <v>93</v>
          </cell>
          <cell r="H31">
            <v>911</v>
          </cell>
          <cell r="I31">
            <v>198</v>
          </cell>
          <cell r="J31">
            <v>629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600</v>
          </cell>
          <cell r="S31">
            <v>29</v>
          </cell>
          <cell r="T31">
            <v>0.95389507154200004</v>
          </cell>
          <cell r="U31">
            <v>1047</v>
          </cell>
          <cell r="V31">
            <v>63</v>
          </cell>
          <cell r="W31">
            <v>0.94324324324300002</v>
          </cell>
          <cell r="X31">
            <v>24831.32</v>
          </cell>
          <cell r="Y31">
            <v>5017.6000000000004</v>
          </cell>
          <cell r="Z31">
            <v>399</v>
          </cell>
          <cell r="AA31">
            <v>0.94709603220241523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498</v>
          </cell>
          <cell r="E32">
            <v>0</v>
          </cell>
          <cell r="F32">
            <v>487</v>
          </cell>
          <cell r="G32">
            <v>57</v>
          </cell>
          <cell r="H32">
            <v>38</v>
          </cell>
          <cell r="I32">
            <v>277</v>
          </cell>
          <cell r="J32">
            <v>225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213</v>
          </cell>
          <cell r="S32">
            <v>12</v>
          </cell>
          <cell r="T32">
            <v>0.94666666666599997</v>
          </cell>
          <cell r="U32">
            <v>289</v>
          </cell>
          <cell r="V32">
            <v>30</v>
          </cell>
          <cell r="W32">
            <v>0.90595611285199995</v>
          </cell>
          <cell r="X32">
            <v>5309.1</v>
          </cell>
          <cell r="Y32">
            <v>3385.3</v>
          </cell>
          <cell r="Z32">
            <v>150</v>
          </cell>
          <cell r="AA32">
            <v>0.92279411764705888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1098</v>
          </cell>
          <cell r="E33">
            <v>0</v>
          </cell>
          <cell r="F33">
            <v>822</v>
          </cell>
          <cell r="G33">
            <v>65</v>
          </cell>
          <cell r="H33">
            <v>458</v>
          </cell>
          <cell r="I33">
            <v>88</v>
          </cell>
          <cell r="J33">
            <v>341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319</v>
          </cell>
          <cell r="S33">
            <v>22</v>
          </cell>
          <cell r="T33">
            <v>0.93548387096700003</v>
          </cell>
          <cell r="U33">
            <v>510</v>
          </cell>
          <cell r="V33">
            <v>36</v>
          </cell>
          <cell r="W33">
            <v>0.93406593406500005</v>
          </cell>
          <cell r="X33">
            <v>10799.97</v>
          </cell>
          <cell r="Y33">
            <v>4169.1000000000004</v>
          </cell>
          <cell r="Z33">
            <v>237</v>
          </cell>
          <cell r="AA33">
            <v>0.93461104847801579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2030</v>
          </cell>
          <cell r="E34">
            <v>0</v>
          </cell>
          <cell r="F34">
            <v>1590</v>
          </cell>
          <cell r="G34">
            <v>77</v>
          </cell>
          <cell r="H34">
            <v>1038</v>
          </cell>
          <cell r="I34">
            <v>55</v>
          </cell>
          <cell r="J34">
            <v>574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553</v>
          </cell>
          <cell r="S34">
            <v>21</v>
          </cell>
          <cell r="T34">
            <v>0.96341463414600004</v>
          </cell>
          <cell r="U34">
            <v>1068</v>
          </cell>
          <cell r="V34">
            <v>25</v>
          </cell>
          <cell r="W34">
            <v>0.977127172918</v>
          </cell>
          <cell r="X34">
            <v>18732.28</v>
          </cell>
          <cell r="Y34">
            <v>7278.7</v>
          </cell>
          <cell r="Z34">
            <v>395</v>
          </cell>
          <cell r="AA34">
            <v>0.97240551889622084</v>
          </cell>
        </row>
        <row r="35">
          <cell r="A35"/>
          <cell r="B35"/>
          <cell r="C35"/>
          <cell r="D35">
            <v>54148</v>
          </cell>
          <cell r="E35">
            <v>0</v>
          </cell>
          <cell r="F35">
            <v>40354</v>
          </cell>
          <cell r="G35">
            <v>2601</v>
          </cell>
          <cell r="H35">
            <v>11117</v>
          </cell>
          <cell r="I35">
            <v>15412</v>
          </cell>
          <cell r="J35">
            <v>16251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15529</v>
          </cell>
          <cell r="S35">
            <v>722</v>
          </cell>
          <cell r="T35">
            <v>0.95602241913182118</v>
          </cell>
          <cell r="U35">
            <v>25371</v>
          </cell>
          <cell r="V35">
            <v>1333</v>
          </cell>
          <cell r="W35">
            <v>0.94883426270954885</v>
          </cell>
          <cell r="X35">
            <v>522043.40339999984</v>
          </cell>
          <cell r="Y35">
            <v>204110.90000000005</v>
          </cell>
          <cell r="Z35"/>
          <cell r="AA35">
            <v>0.95215923641019673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/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1256</v>
          </cell>
          <cell r="E2">
            <v>0</v>
          </cell>
          <cell r="F2">
            <v>992</v>
          </cell>
          <cell r="G2">
            <v>26</v>
          </cell>
          <cell r="H2">
            <v>3</v>
          </cell>
          <cell r="I2">
            <v>717</v>
          </cell>
          <cell r="J2">
            <v>297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291</v>
          </cell>
          <cell r="S2">
            <v>6</v>
          </cell>
          <cell r="T2">
            <v>0.97979797979700001</v>
          </cell>
          <cell r="U2">
            <v>696</v>
          </cell>
          <cell r="V2">
            <v>25</v>
          </cell>
          <cell r="W2">
            <v>0.96532593619899998</v>
          </cell>
          <cell r="X2">
            <v>10958.77</v>
          </cell>
          <cell r="Y2">
            <v>4441</v>
          </cell>
          <cell r="Z2">
            <v>219</v>
          </cell>
          <cell r="AA2">
            <v>0.96954813359528491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874</v>
          </cell>
          <cell r="E3">
            <v>0</v>
          </cell>
          <cell r="F3">
            <v>861</v>
          </cell>
          <cell r="G3">
            <v>75</v>
          </cell>
          <cell r="H3">
            <v>84</v>
          </cell>
          <cell r="I3">
            <v>412</v>
          </cell>
          <cell r="J3">
            <v>431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409</v>
          </cell>
          <cell r="S3">
            <v>22</v>
          </cell>
          <cell r="T3">
            <v>0.94895591647300004</v>
          </cell>
          <cell r="U3">
            <v>480</v>
          </cell>
          <cell r="V3">
            <v>25</v>
          </cell>
          <cell r="W3">
            <v>0.95049504950399999</v>
          </cell>
          <cell r="X3">
            <v>9399.23</v>
          </cell>
          <cell r="Y3">
            <v>5794.7</v>
          </cell>
          <cell r="Z3">
            <v>219</v>
          </cell>
          <cell r="AA3">
            <v>0.94978632478632474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685</v>
          </cell>
          <cell r="E4">
            <v>0</v>
          </cell>
          <cell r="F4">
            <v>474</v>
          </cell>
          <cell r="G4">
            <v>45</v>
          </cell>
          <cell r="H4">
            <v>14</v>
          </cell>
          <cell r="I4">
            <v>188</v>
          </cell>
          <cell r="J4">
            <v>311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296</v>
          </cell>
          <cell r="S4">
            <v>15</v>
          </cell>
          <cell r="T4">
            <v>0.95176848874499997</v>
          </cell>
          <cell r="U4">
            <v>191</v>
          </cell>
          <cell r="V4">
            <v>17</v>
          </cell>
          <cell r="W4">
            <v>0.91826923076900002</v>
          </cell>
          <cell r="X4">
            <v>6353.02</v>
          </cell>
          <cell r="Y4">
            <v>3046.3</v>
          </cell>
          <cell r="Z4">
            <v>136</v>
          </cell>
          <cell r="AA4">
            <v>0.93834296724470123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2235</v>
          </cell>
          <cell r="E5">
            <v>0</v>
          </cell>
          <cell r="F5">
            <v>1455</v>
          </cell>
          <cell r="G5">
            <v>112</v>
          </cell>
          <cell r="H5">
            <v>182</v>
          </cell>
          <cell r="I5">
            <v>678</v>
          </cell>
          <cell r="J5">
            <v>703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667</v>
          </cell>
          <cell r="S5">
            <v>36</v>
          </cell>
          <cell r="T5">
            <v>0.94879089615900003</v>
          </cell>
          <cell r="U5">
            <v>807</v>
          </cell>
          <cell r="V5">
            <v>57</v>
          </cell>
          <cell r="W5">
            <v>0.93402777777699997</v>
          </cell>
          <cell r="X5">
            <v>22455.68</v>
          </cell>
          <cell r="Y5">
            <v>8534.7000000000007</v>
          </cell>
          <cell r="Z5">
            <v>417</v>
          </cell>
          <cell r="AA5">
            <v>0.94065092533503514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1008</v>
          </cell>
          <cell r="E6">
            <v>0</v>
          </cell>
          <cell r="F6">
            <v>671</v>
          </cell>
          <cell r="G6">
            <v>68</v>
          </cell>
          <cell r="H6">
            <v>24</v>
          </cell>
          <cell r="I6">
            <v>291</v>
          </cell>
          <cell r="J6">
            <v>422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399</v>
          </cell>
          <cell r="S6">
            <v>23</v>
          </cell>
          <cell r="T6">
            <v>0.94549763033099998</v>
          </cell>
          <cell r="U6">
            <v>303</v>
          </cell>
          <cell r="V6">
            <v>14</v>
          </cell>
          <cell r="W6">
            <v>0.955835962145</v>
          </cell>
          <cell r="X6">
            <v>9157.5499999999993</v>
          </cell>
          <cell r="Y6">
            <v>3717.1</v>
          </cell>
          <cell r="Z6">
            <v>195</v>
          </cell>
          <cell r="AA6">
            <v>0.94993234100135315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3287</v>
          </cell>
          <cell r="E7">
            <v>0</v>
          </cell>
          <cell r="F7">
            <v>2658</v>
          </cell>
          <cell r="G7">
            <v>165</v>
          </cell>
          <cell r="H7">
            <v>1601</v>
          </cell>
          <cell r="I7">
            <v>157</v>
          </cell>
          <cell r="J7">
            <v>1065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1018</v>
          </cell>
          <cell r="S7">
            <v>47</v>
          </cell>
          <cell r="T7">
            <v>0.95586854460000004</v>
          </cell>
          <cell r="U7">
            <v>1683</v>
          </cell>
          <cell r="V7">
            <v>75</v>
          </cell>
          <cell r="W7">
            <v>0.95733788395899999</v>
          </cell>
          <cell r="X7">
            <v>36640.326000000001</v>
          </cell>
          <cell r="Y7">
            <v>10822.9</v>
          </cell>
          <cell r="Z7">
            <v>664</v>
          </cell>
          <cell r="AA7">
            <v>0.95678356358483874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77</v>
          </cell>
          <cell r="E8">
            <v>0</v>
          </cell>
          <cell r="F8">
            <v>60</v>
          </cell>
          <cell r="G8">
            <v>3</v>
          </cell>
          <cell r="H8">
            <v>20</v>
          </cell>
          <cell r="I8">
            <v>4</v>
          </cell>
          <cell r="J8">
            <v>39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38</v>
          </cell>
          <cell r="S8">
            <v>1</v>
          </cell>
          <cell r="T8">
            <v>0.97435897435800001</v>
          </cell>
          <cell r="U8">
            <v>23</v>
          </cell>
          <cell r="V8">
            <v>1</v>
          </cell>
          <cell r="W8">
            <v>0.95833333333299997</v>
          </cell>
          <cell r="X8">
            <v>766.74</v>
          </cell>
          <cell r="Y8">
            <v>256.3</v>
          </cell>
          <cell r="Z8">
            <v>15</v>
          </cell>
          <cell r="AA8">
            <v>0.96825396825396814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1068</v>
          </cell>
          <cell r="E9">
            <v>0</v>
          </cell>
          <cell r="F9">
            <v>1054</v>
          </cell>
          <cell r="G9">
            <v>100</v>
          </cell>
          <cell r="H9">
            <v>24</v>
          </cell>
          <cell r="I9">
            <v>700</v>
          </cell>
          <cell r="J9">
            <v>427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404</v>
          </cell>
          <cell r="S9">
            <v>23</v>
          </cell>
          <cell r="T9">
            <v>0.94613583138099999</v>
          </cell>
          <cell r="U9">
            <v>692</v>
          </cell>
          <cell r="V9">
            <v>35</v>
          </cell>
          <cell r="W9">
            <v>0.95185694635399998</v>
          </cell>
          <cell r="X9">
            <v>10402.9</v>
          </cell>
          <cell r="Y9">
            <v>5370.3</v>
          </cell>
          <cell r="Z9">
            <v>335</v>
          </cell>
          <cell r="AA9">
            <v>0.94974003466204504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1606</v>
          </cell>
          <cell r="E10">
            <v>0</v>
          </cell>
          <cell r="F10">
            <v>1074</v>
          </cell>
          <cell r="G10">
            <v>105</v>
          </cell>
          <cell r="H10">
            <v>87</v>
          </cell>
          <cell r="I10">
            <v>615</v>
          </cell>
          <cell r="J10">
            <v>477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443</v>
          </cell>
          <cell r="S10">
            <v>34</v>
          </cell>
          <cell r="T10">
            <v>0.92872117400400001</v>
          </cell>
          <cell r="U10">
            <v>646</v>
          </cell>
          <cell r="V10">
            <v>56</v>
          </cell>
          <cell r="W10">
            <v>0.92022792022699995</v>
          </cell>
          <cell r="X10">
            <v>15483.12</v>
          </cell>
          <cell r="Y10">
            <v>6424</v>
          </cell>
          <cell r="Z10">
            <v>361</v>
          </cell>
          <cell r="AA10">
            <v>0.92366412213740468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849</v>
          </cell>
          <cell r="E11">
            <v>0</v>
          </cell>
          <cell r="F11">
            <v>569</v>
          </cell>
          <cell r="G11">
            <v>58</v>
          </cell>
          <cell r="H11">
            <v>31</v>
          </cell>
          <cell r="I11">
            <v>265</v>
          </cell>
          <cell r="J11">
            <v>329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318</v>
          </cell>
          <cell r="S11">
            <v>11</v>
          </cell>
          <cell r="T11">
            <v>0.96656534954399997</v>
          </cell>
          <cell r="U11">
            <v>284</v>
          </cell>
          <cell r="V11">
            <v>14</v>
          </cell>
          <cell r="W11">
            <v>0.95302013422800003</v>
          </cell>
          <cell r="X11">
            <v>8226.0400000000009</v>
          </cell>
          <cell r="Y11">
            <v>3890.8</v>
          </cell>
          <cell r="Z11">
            <v>174</v>
          </cell>
          <cell r="AA11">
            <v>0.96012759170653905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2602</v>
          </cell>
          <cell r="E12">
            <v>0</v>
          </cell>
          <cell r="F12">
            <v>1836</v>
          </cell>
          <cell r="G12">
            <v>105</v>
          </cell>
          <cell r="H12">
            <v>66</v>
          </cell>
          <cell r="I12">
            <v>1206</v>
          </cell>
          <cell r="J12">
            <v>666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652</v>
          </cell>
          <cell r="S12">
            <v>14</v>
          </cell>
          <cell r="T12">
            <v>0.97897897897800001</v>
          </cell>
          <cell r="U12">
            <v>1206</v>
          </cell>
          <cell r="V12">
            <v>69</v>
          </cell>
          <cell r="W12">
            <v>0.94588235294099998</v>
          </cell>
          <cell r="X12">
            <v>24531.93</v>
          </cell>
          <cell r="Y12">
            <v>9606</v>
          </cell>
          <cell r="Z12">
            <v>441</v>
          </cell>
          <cell r="AA12">
            <v>0.95723853683668203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3496</v>
          </cell>
          <cell r="E13">
            <v>0</v>
          </cell>
          <cell r="F13">
            <v>2324</v>
          </cell>
          <cell r="G13">
            <v>204</v>
          </cell>
          <cell r="H13">
            <v>1265</v>
          </cell>
          <cell r="I13">
            <v>321</v>
          </cell>
          <cell r="J13">
            <v>940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875</v>
          </cell>
          <cell r="S13">
            <v>65</v>
          </cell>
          <cell r="T13">
            <v>0.93085106382899996</v>
          </cell>
          <cell r="U13">
            <v>1481</v>
          </cell>
          <cell r="V13">
            <v>107</v>
          </cell>
          <cell r="W13">
            <v>0.93261964735500003</v>
          </cell>
          <cell r="X13">
            <v>36927.769999999997</v>
          </cell>
          <cell r="Y13">
            <v>12209.8</v>
          </cell>
          <cell r="Z13">
            <v>583</v>
          </cell>
          <cell r="AA13">
            <v>0.93196202531645578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1844</v>
          </cell>
          <cell r="E14">
            <v>0</v>
          </cell>
          <cell r="F14">
            <v>1313</v>
          </cell>
          <cell r="G14">
            <v>85</v>
          </cell>
          <cell r="H14">
            <v>775</v>
          </cell>
          <cell r="I14">
            <v>87</v>
          </cell>
          <cell r="J14">
            <v>536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515</v>
          </cell>
          <cell r="S14">
            <v>21</v>
          </cell>
          <cell r="T14">
            <v>0.96082089552200001</v>
          </cell>
          <cell r="U14">
            <v>827</v>
          </cell>
          <cell r="V14">
            <v>35</v>
          </cell>
          <cell r="W14">
            <v>0.95939675174000005</v>
          </cell>
          <cell r="X14">
            <v>18364.84</v>
          </cell>
          <cell r="Y14">
            <v>6436</v>
          </cell>
          <cell r="Z14">
            <v>352</v>
          </cell>
          <cell r="AA14">
            <v>0.9599427753934191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3141</v>
          </cell>
          <cell r="E15">
            <v>0</v>
          </cell>
          <cell r="F15">
            <v>2164</v>
          </cell>
          <cell r="G15">
            <v>116</v>
          </cell>
          <cell r="H15">
            <v>311</v>
          </cell>
          <cell r="I15">
            <v>1128</v>
          </cell>
          <cell r="J15">
            <v>839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809</v>
          </cell>
          <cell r="S15">
            <v>30</v>
          </cell>
          <cell r="T15">
            <v>0.96424314660300003</v>
          </cell>
          <cell r="U15">
            <v>1380</v>
          </cell>
          <cell r="V15">
            <v>61</v>
          </cell>
          <cell r="W15">
            <v>0.95766828591200004</v>
          </cell>
          <cell r="X15">
            <v>31146.227999999999</v>
          </cell>
          <cell r="Y15">
            <v>12015.1</v>
          </cell>
          <cell r="Z15">
            <v>527</v>
          </cell>
          <cell r="AA15">
            <v>0.96008771929824555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941</v>
          </cell>
          <cell r="E16">
            <v>0</v>
          </cell>
          <cell r="F16">
            <v>926</v>
          </cell>
          <cell r="G16">
            <v>56</v>
          </cell>
          <cell r="H16">
            <v>13</v>
          </cell>
          <cell r="I16">
            <v>546</v>
          </cell>
          <cell r="J16">
            <v>415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397</v>
          </cell>
          <cell r="S16">
            <v>18</v>
          </cell>
          <cell r="T16">
            <v>0.95662650602400001</v>
          </cell>
          <cell r="U16">
            <v>551</v>
          </cell>
          <cell r="V16">
            <v>16</v>
          </cell>
          <cell r="W16">
            <v>0.97178130511399996</v>
          </cell>
          <cell r="X16">
            <v>9780.5300000000007</v>
          </cell>
          <cell r="Y16">
            <v>4311</v>
          </cell>
          <cell r="Z16">
            <v>301</v>
          </cell>
          <cell r="AA16">
            <v>0.96537678207739308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2356</v>
          </cell>
          <cell r="E17">
            <v>0</v>
          </cell>
          <cell r="F17">
            <v>1833</v>
          </cell>
          <cell r="G17">
            <v>42</v>
          </cell>
          <cell r="H17">
            <v>12</v>
          </cell>
          <cell r="I17">
            <v>1308</v>
          </cell>
          <cell r="J17">
            <v>540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524</v>
          </cell>
          <cell r="S17">
            <v>16</v>
          </cell>
          <cell r="T17">
            <v>0.97037037036999996</v>
          </cell>
          <cell r="U17">
            <v>1313</v>
          </cell>
          <cell r="V17">
            <v>22</v>
          </cell>
          <cell r="W17">
            <v>0.98352059925000002</v>
          </cell>
          <cell r="X17">
            <v>19909.580000000002</v>
          </cell>
          <cell r="Y17">
            <v>8045.8</v>
          </cell>
          <cell r="Z17">
            <v>500</v>
          </cell>
          <cell r="AA17">
            <v>0.97973333333333334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739</v>
          </cell>
          <cell r="E18">
            <v>0</v>
          </cell>
          <cell r="F18">
            <v>474</v>
          </cell>
          <cell r="G18">
            <v>94</v>
          </cell>
          <cell r="H18">
            <v>15</v>
          </cell>
          <cell r="I18">
            <v>243</v>
          </cell>
          <cell r="J18">
            <v>306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293</v>
          </cell>
          <cell r="S18">
            <v>13</v>
          </cell>
          <cell r="T18">
            <v>0.95751633986899998</v>
          </cell>
          <cell r="U18">
            <v>238</v>
          </cell>
          <cell r="V18">
            <v>24</v>
          </cell>
          <cell r="W18">
            <v>0.90839694656400005</v>
          </cell>
          <cell r="X18">
            <v>8312.18</v>
          </cell>
          <cell r="Y18">
            <v>2370.3000000000002</v>
          </cell>
          <cell r="Z18">
            <v>132</v>
          </cell>
          <cell r="AA18">
            <v>0.9348591549295775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1343</v>
          </cell>
          <cell r="E19">
            <v>0</v>
          </cell>
          <cell r="F19">
            <v>881</v>
          </cell>
          <cell r="G19">
            <v>73</v>
          </cell>
          <cell r="H19">
            <v>80</v>
          </cell>
          <cell r="I19">
            <v>418</v>
          </cell>
          <cell r="J19">
            <v>449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437</v>
          </cell>
          <cell r="S19">
            <v>12</v>
          </cell>
          <cell r="T19">
            <v>0.973273942093</v>
          </cell>
          <cell r="U19">
            <v>465</v>
          </cell>
          <cell r="V19">
            <v>40</v>
          </cell>
          <cell r="W19">
            <v>0.92079207920700001</v>
          </cell>
          <cell r="X19">
            <v>12946.84</v>
          </cell>
          <cell r="Y19">
            <v>5638.4</v>
          </cell>
          <cell r="Z19">
            <v>247</v>
          </cell>
          <cell r="AA19">
            <v>0.94549266247379449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2757</v>
          </cell>
          <cell r="E20">
            <v>0</v>
          </cell>
          <cell r="F20">
            <v>2043</v>
          </cell>
          <cell r="G20">
            <v>102</v>
          </cell>
          <cell r="H20">
            <v>1169</v>
          </cell>
          <cell r="I20">
            <v>114</v>
          </cell>
          <cell r="J20">
            <v>859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813</v>
          </cell>
          <cell r="S20">
            <v>46</v>
          </cell>
          <cell r="T20">
            <v>0.94644935971999999</v>
          </cell>
          <cell r="U20">
            <v>1215</v>
          </cell>
          <cell r="V20">
            <v>71</v>
          </cell>
          <cell r="W20">
            <v>0.94479004665599997</v>
          </cell>
          <cell r="X20">
            <v>27588.588</v>
          </cell>
          <cell r="Y20">
            <v>10093.9</v>
          </cell>
          <cell r="Z20">
            <v>582</v>
          </cell>
          <cell r="AA20">
            <v>0.94545454545454533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2553</v>
          </cell>
          <cell r="E21">
            <v>0</v>
          </cell>
          <cell r="F21">
            <v>1929</v>
          </cell>
          <cell r="G21">
            <v>99</v>
          </cell>
          <cell r="H21">
            <v>1147</v>
          </cell>
          <cell r="I21">
            <v>57</v>
          </cell>
          <cell r="J21">
            <v>824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792</v>
          </cell>
          <cell r="S21">
            <v>32</v>
          </cell>
          <cell r="T21">
            <v>0.961165048543</v>
          </cell>
          <cell r="U21">
            <v>1175</v>
          </cell>
          <cell r="V21">
            <v>29</v>
          </cell>
          <cell r="W21">
            <v>0.97591362126199999</v>
          </cell>
          <cell r="X21">
            <v>24650.766</v>
          </cell>
          <cell r="Y21">
            <v>8658.7000000000007</v>
          </cell>
          <cell r="Z21">
            <v>428</v>
          </cell>
          <cell r="AA21">
            <v>0.96992110453648916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2360</v>
          </cell>
          <cell r="E22">
            <v>0</v>
          </cell>
          <cell r="F22">
            <v>1899</v>
          </cell>
          <cell r="G22">
            <v>54</v>
          </cell>
          <cell r="H22">
            <v>32</v>
          </cell>
          <cell r="I22">
            <v>1148</v>
          </cell>
          <cell r="J22">
            <v>745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731</v>
          </cell>
          <cell r="S22">
            <v>14</v>
          </cell>
          <cell r="T22">
            <v>0.98120805369099995</v>
          </cell>
          <cell r="U22">
            <v>1191</v>
          </cell>
          <cell r="V22">
            <v>17</v>
          </cell>
          <cell r="W22">
            <v>0.98592715231700001</v>
          </cell>
          <cell r="X22">
            <v>20299.567999999999</v>
          </cell>
          <cell r="Y22">
            <v>9462.02</v>
          </cell>
          <cell r="Z22">
            <v>389</v>
          </cell>
          <cell r="AA22">
            <v>0.98412698412698418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2212</v>
          </cell>
          <cell r="E23">
            <v>0</v>
          </cell>
          <cell r="F23">
            <v>1574</v>
          </cell>
          <cell r="G23">
            <v>112</v>
          </cell>
          <cell r="H23">
            <v>863</v>
          </cell>
          <cell r="I23">
            <v>78</v>
          </cell>
          <cell r="J23">
            <v>744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681</v>
          </cell>
          <cell r="S23">
            <v>63</v>
          </cell>
          <cell r="T23">
            <v>0.91532258064500005</v>
          </cell>
          <cell r="U23">
            <v>876</v>
          </cell>
          <cell r="V23">
            <v>66</v>
          </cell>
          <cell r="W23">
            <v>0.92993630573200003</v>
          </cell>
          <cell r="X23">
            <v>22324.95</v>
          </cell>
          <cell r="Y23">
            <v>7937.5</v>
          </cell>
          <cell r="Z23">
            <v>386</v>
          </cell>
          <cell r="AA23">
            <v>0.92348754448398573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2890</v>
          </cell>
          <cell r="E24">
            <v>0</v>
          </cell>
          <cell r="F24">
            <v>2114</v>
          </cell>
          <cell r="G24">
            <v>127</v>
          </cell>
          <cell r="H24">
            <v>166</v>
          </cell>
          <cell r="I24">
            <v>1347</v>
          </cell>
          <cell r="J24">
            <v>726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681</v>
          </cell>
          <cell r="S24">
            <v>45</v>
          </cell>
          <cell r="T24">
            <v>0.93801652892499998</v>
          </cell>
          <cell r="U24">
            <v>1443</v>
          </cell>
          <cell r="V24">
            <v>72</v>
          </cell>
          <cell r="W24">
            <v>0.95247524752400003</v>
          </cell>
          <cell r="X24">
            <v>28735.86</v>
          </cell>
          <cell r="Y24">
            <v>11634.1</v>
          </cell>
          <cell r="Z24">
            <v>504</v>
          </cell>
          <cell r="AA24">
            <v>0.94779116465863444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1707</v>
          </cell>
          <cell r="E25">
            <v>0</v>
          </cell>
          <cell r="F25">
            <v>1306</v>
          </cell>
          <cell r="G25">
            <v>71</v>
          </cell>
          <cell r="H25">
            <v>140</v>
          </cell>
          <cell r="I25">
            <v>680</v>
          </cell>
          <cell r="J25">
            <v>551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526</v>
          </cell>
          <cell r="S25">
            <v>25</v>
          </cell>
          <cell r="T25">
            <v>0.95462794918299998</v>
          </cell>
          <cell r="U25">
            <v>771</v>
          </cell>
          <cell r="V25">
            <v>55</v>
          </cell>
          <cell r="W25">
            <v>0.93341404358299995</v>
          </cell>
          <cell r="X25">
            <v>16113.04</v>
          </cell>
          <cell r="Y25">
            <v>6341.1</v>
          </cell>
          <cell r="Z25">
            <v>381</v>
          </cell>
          <cell r="AA25">
            <v>0.94190268700072621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1924</v>
          </cell>
          <cell r="E26">
            <v>0</v>
          </cell>
          <cell r="F26">
            <v>1898</v>
          </cell>
          <cell r="G26">
            <v>120</v>
          </cell>
          <cell r="H26">
            <v>81</v>
          </cell>
          <cell r="I26">
            <v>1181</v>
          </cell>
          <cell r="J26">
            <v>755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737</v>
          </cell>
          <cell r="S26">
            <v>18</v>
          </cell>
          <cell r="T26">
            <v>0.97615894039700002</v>
          </cell>
          <cell r="U26">
            <v>1230</v>
          </cell>
          <cell r="V26">
            <v>33</v>
          </cell>
          <cell r="W26">
            <v>0.97387173396600002</v>
          </cell>
          <cell r="X26">
            <v>18612.86</v>
          </cell>
          <cell r="Y26">
            <v>8793.7999999999993</v>
          </cell>
          <cell r="Z26">
            <v>468</v>
          </cell>
          <cell r="AA26">
            <v>0.9747274529236869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2740</v>
          </cell>
          <cell r="E27">
            <v>0</v>
          </cell>
          <cell r="F27">
            <v>1980</v>
          </cell>
          <cell r="G27">
            <v>79</v>
          </cell>
          <cell r="H27">
            <v>56</v>
          </cell>
          <cell r="I27">
            <v>1322</v>
          </cell>
          <cell r="J27">
            <v>651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634</v>
          </cell>
          <cell r="S27">
            <v>17</v>
          </cell>
          <cell r="T27">
            <v>0.97388632872500003</v>
          </cell>
          <cell r="U27">
            <v>1373</v>
          </cell>
          <cell r="V27">
            <v>35</v>
          </cell>
          <cell r="W27">
            <v>0.97514204545399996</v>
          </cell>
          <cell r="X27">
            <v>24593.38</v>
          </cell>
          <cell r="Y27">
            <v>9948.7000000000007</v>
          </cell>
          <cell r="Z27">
            <v>641</v>
          </cell>
          <cell r="AA27">
            <v>0.97474502185526946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1760</v>
          </cell>
          <cell r="E28">
            <v>0</v>
          </cell>
          <cell r="F28">
            <v>1171</v>
          </cell>
          <cell r="G28">
            <v>65</v>
          </cell>
          <cell r="H28">
            <v>84</v>
          </cell>
          <cell r="I28">
            <v>596</v>
          </cell>
          <cell r="J28">
            <v>549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528</v>
          </cell>
          <cell r="S28">
            <v>21</v>
          </cell>
          <cell r="T28">
            <v>0.961748633879</v>
          </cell>
          <cell r="U28">
            <v>657</v>
          </cell>
          <cell r="V28">
            <v>30</v>
          </cell>
          <cell r="W28">
            <v>0.95633187772899997</v>
          </cell>
          <cell r="X28">
            <v>16773.72</v>
          </cell>
          <cell r="Y28">
            <v>7534.5</v>
          </cell>
          <cell r="Z28">
            <v>320</v>
          </cell>
          <cell r="AA28">
            <v>0.95873786407766981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2909</v>
          </cell>
          <cell r="E29">
            <v>0</v>
          </cell>
          <cell r="F29">
            <v>2084</v>
          </cell>
          <cell r="G29">
            <v>160</v>
          </cell>
          <cell r="H29">
            <v>1179</v>
          </cell>
          <cell r="I29">
            <v>159</v>
          </cell>
          <cell r="J29">
            <v>906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853</v>
          </cell>
          <cell r="S29">
            <v>53</v>
          </cell>
          <cell r="T29">
            <v>0.94150110375200002</v>
          </cell>
          <cell r="U29">
            <v>1249</v>
          </cell>
          <cell r="V29">
            <v>89</v>
          </cell>
          <cell r="W29">
            <v>0.93348281016400003</v>
          </cell>
          <cell r="X29">
            <v>29180.346000000001</v>
          </cell>
          <cell r="Y29">
            <v>10132.9</v>
          </cell>
          <cell r="Z29">
            <v>524</v>
          </cell>
          <cell r="AA29">
            <v>0.93672014260249559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1205</v>
          </cell>
          <cell r="E30">
            <v>0</v>
          </cell>
          <cell r="F30">
            <v>927</v>
          </cell>
          <cell r="G30">
            <v>42</v>
          </cell>
          <cell r="H30">
            <v>26</v>
          </cell>
          <cell r="I30">
            <v>519</v>
          </cell>
          <cell r="J30">
            <v>405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391</v>
          </cell>
          <cell r="S30">
            <v>14</v>
          </cell>
          <cell r="T30">
            <v>0.96543209876500002</v>
          </cell>
          <cell r="U30">
            <v>549</v>
          </cell>
          <cell r="V30">
            <v>15</v>
          </cell>
          <cell r="W30">
            <v>0.97340425531899999</v>
          </cell>
          <cell r="X30">
            <v>10559.26</v>
          </cell>
          <cell r="Y30">
            <v>4277.3</v>
          </cell>
          <cell r="Z30">
            <v>236</v>
          </cell>
          <cell r="AA30">
            <v>0.97007223942208465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2255</v>
          </cell>
          <cell r="E31">
            <v>0</v>
          </cell>
          <cell r="F31">
            <v>1670</v>
          </cell>
          <cell r="G31">
            <v>116</v>
          </cell>
          <cell r="H31">
            <v>930</v>
          </cell>
          <cell r="I31">
            <v>210</v>
          </cell>
          <cell r="J31">
            <v>646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608</v>
          </cell>
          <cell r="S31">
            <v>38</v>
          </cell>
          <cell r="T31">
            <v>0.94117647058800002</v>
          </cell>
          <cell r="U31">
            <v>1084</v>
          </cell>
          <cell r="V31">
            <v>56</v>
          </cell>
          <cell r="W31">
            <v>0.95087719298200002</v>
          </cell>
          <cell r="X31">
            <v>25559.95</v>
          </cell>
          <cell r="Y31">
            <v>4935.8999999999996</v>
          </cell>
          <cell r="Z31">
            <v>437</v>
          </cell>
          <cell r="AA31">
            <v>0.94736842105263164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586</v>
          </cell>
          <cell r="E32">
            <v>0</v>
          </cell>
          <cell r="F32">
            <v>580</v>
          </cell>
          <cell r="G32">
            <v>45</v>
          </cell>
          <cell r="H32">
            <v>46</v>
          </cell>
          <cell r="I32">
            <v>314</v>
          </cell>
          <cell r="J32">
            <v>262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253</v>
          </cell>
          <cell r="S32">
            <v>9</v>
          </cell>
          <cell r="T32">
            <v>0.96564885496099995</v>
          </cell>
          <cell r="U32">
            <v>339</v>
          </cell>
          <cell r="V32">
            <v>24</v>
          </cell>
          <cell r="W32">
            <v>0.93388429752000002</v>
          </cell>
          <cell r="X32">
            <v>6114.74</v>
          </cell>
          <cell r="Y32">
            <v>3461.6</v>
          </cell>
          <cell r="Z32">
            <v>159</v>
          </cell>
          <cell r="AA32">
            <v>0.94720000000000004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1346</v>
          </cell>
          <cell r="E33">
            <v>0</v>
          </cell>
          <cell r="F33">
            <v>1031</v>
          </cell>
          <cell r="G33">
            <v>70</v>
          </cell>
          <cell r="H33">
            <v>628</v>
          </cell>
          <cell r="I33">
            <v>89</v>
          </cell>
          <cell r="J33">
            <v>383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348</v>
          </cell>
          <cell r="S33">
            <v>35</v>
          </cell>
          <cell r="T33">
            <v>0.90861618798900001</v>
          </cell>
          <cell r="U33">
            <v>656</v>
          </cell>
          <cell r="V33">
            <v>62</v>
          </cell>
          <cell r="W33">
            <v>0.91364902506900003</v>
          </cell>
          <cell r="X33">
            <v>13557.38</v>
          </cell>
          <cell r="Y33">
            <v>4810.3999999999996</v>
          </cell>
          <cell r="Z33">
            <v>279</v>
          </cell>
          <cell r="AA33">
            <v>0.91189827429609438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2204</v>
          </cell>
          <cell r="E34">
            <v>0</v>
          </cell>
          <cell r="F34">
            <v>1718</v>
          </cell>
          <cell r="G34">
            <v>73</v>
          </cell>
          <cell r="H34">
            <v>1113</v>
          </cell>
          <cell r="I34">
            <v>53</v>
          </cell>
          <cell r="J34">
            <v>625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605</v>
          </cell>
          <cell r="S34">
            <v>20</v>
          </cell>
          <cell r="T34">
            <v>0.96799999999999997</v>
          </cell>
          <cell r="U34">
            <v>1139</v>
          </cell>
          <cell r="V34">
            <v>27</v>
          </cell>
          <cell r="W34">
            <v>0.97684391080599997</v>
          </cell>
          <cell r="X34">
            <v>21043.306</v>
          </cell>
          <cell r="Y34">
            <v>7379.1</v>
          </cell>
          <cell r="Z34">
            <v>429</v>
          </cell>
          <cell r="AA34">
            <v>0.97375767727526519</v>
          </cell>
        </row>
        <row r="35">
          <cell r="A35"/>
          <cell r="B35"/>
          <cell r="C35"/>
          <cell r="D35">
            <v>60815</v>
          </cell>
          <cell r="E35">
            <v>0</v>
          </cell>
          <cell r="F35">
            <v>45543</v>
          </cell>
          <cell r="G35">
            <v>2867</v>
          </cell>
          <cell r="H35">
            <v>12267</v>
          </cell>
          <cell r="I35">
            <v>17151</v>
          </cell>
          <cell r="J35">
            <v>18823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17966</v>
          </cell>
          <cell r="S35">
            <v>857</v>
          </cell>
          <cell r="T35">
            <v>0.95467156589170665</v>
          </cell>
          <cell r="U35">
            <v>28213</v>
          </cell>
          <cell r="V35">
            <v>1374</v>
          </cell>
          <cell r="W35">
            <v>0.95212104914203122</v>
          </cell>
          <cell r="X35">
            <v>597470.9879999999</v>
          </cell>
          <cell r="Y35">
            <v>228332.02</v>
          </cell>
          <cell r="Z35"/>
          <cell r="AA35">
            <v>0.95391448047923988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/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0</v>
          </cell>
          <cell r="E2">
            <v>0</v>
          </cell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>
            <v>0</v>
          </cell>
          <cell r="Y2"/>
          <cell r="Z2"/>
          <cell r="AA2" t="str">
            <v/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>
            <v>0</v>
          </cell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>
            <v>0</v>
          </cell>
          <cell r="Y3"/>
          <cell r="Z3"/>
          <cell r="AA3" t="str">
            <v/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>
            <v>0</v>
          </cell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>
            <v>0</v>
          </cell>
          <cell r="Y4"/>
          <cell r="Z4"/>
          <cell r="AA4" t="str">
            <v/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>
            <v>0</v>
          </cell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>
            <v>0</v>
          </cell>
          <cell r="Y5"/>
          <cell r="Z5"/>
          <cell r="AA5" t="str">
            <v/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>
            <v>0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>
            <v>0</v>
          </cell>
          <cell r="Y6"/>
          <cell r="Z6"/>
          <cell r="AA6" t="str">
            <v/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>
            <v>0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>
            <v>0</v>
          </cell>
          <cell r="Y7"/>
          <cell r="Z7"/>
          <cell r="AA7" t="str">
            <v/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>
            <v>0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>
            <v>0</v>
          </cell>
          <cell r="Y8"/>
          <cell r="Z8"/>
          <cell r="AA8" t="str">
            <v/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/>
          <cell r="Z9"/>
          <cell r="AA9" t="str">
            <v/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>
            <v>0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/>
          <cell r="Z10"/>
          <cell r="AA10" t="str">
            <v/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>
            <v>0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  <cell r="Y11"/>
          <cell r="Z11"/>
          <cell r="AA11" t="str">
            <v/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>
            <v>0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  <cell r="Y12"/>
          <cell r="Z12"/>
          <cell r="AA12" t="str">
            <v/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>
            <v>0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/>
          <cell r="Z13"/>
          <cell r="AA13" t="str">
            <v/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0</v>
          </cell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  <cell r="Y14"/>
          <cell r="Z14"/>
          <cell r="AA14" t="str">
            <v/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>
            <v>0</v>
          </cell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  <cell r="Y15"/>
          <cell r="Z15"/>
          <cell r="AA15" t="str">
            <v/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>
            <v>0</v>
          </cell>
          <cell r="Y16"/>
          <cell r="Z16"/>
          <cell r="AA16" t="str">
            <v/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>
            <v>0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  <cell r="Y17"/>
          <cell r="Z17"/>
          <cell r="AA17" t="str">
            <v/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>
            <v>0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  <cell r="Y18"/>
          <cell r="Z18"/>
          <cell r="AA18" t="str">
            <v/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  <cell r="Y19"/>
          <cell r="Z19"/>
          <cell r="AA19" t="str">
            <v/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>
            <v>0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>
            <v>0</v>
          </cell>
          <cell r="Y20"/>
          <cell r="Z20"/>
          <cell r="AA20" t="str">
            <v/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0</v>
          </cell>
          <cell r="E21">
            <v>0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  <cell r="Y21"/>
          <cell r="Z21"/>
          <cell r="AA21" t="str">
            <v/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0</v>
          </cell>
          <cell r="E22">
            <v>0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  <cell r="Y22"/>
          <cell r="Z22"/>
          <cell r="AA22" t="str">
            <v/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>
            <v>0</v>
          </cell>
          <cell r="Y23"/>
          <cell r="Z23"/>
          <cell r="AA23" t="str">
            <v/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  <cell r="Y24"/>
          <cell r="Z24"/>
          <cell r="AA24" t="str">
            <v/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>
            <v>0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  <cell r="Y25"/>
          <cell r="Z25"/>
          <cell r="AA25" t="str">
            <v/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>
            <v>0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  <cell r="AA26" t="str">
            <v/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>
            <v>0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  <cell r="Y27"/>
          <cell r="Z27"/>
          <cell r="AA27" t="str">
            <v/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>
            <v>0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  <cell r="Y28"/>
          <cell r="Z28"/>
          <cell r="AA28" t="str">
            <v/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>
            <v>0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  <cell r="Y29"/>
          <cell r="Z29"/>
          <cell r="AA29" t="str">
            <v/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>
            <v>0</v>
          </cell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  <cell r="Y30"/>
          <cell r="Z30"/>
          <cell r="AA30" t="str">
            <v/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  <cell r="Y31"/>
          <cell r="Z31"/>
          <cell r="AA31" t="str">
            <v/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  <cell r="Y32"/>
          <cell r="Z32"/>
          <cell r="AA32" t="str">
            <v/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>
            <v>0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  <cell r="Y33"/>
          <cell r="Z33"/>
          <cell r="AA33" t="str">
            <v/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>
            <v>0</v>
          </cell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>
            <v>0</v>
          </cell>
          <cell r="Y34"/>
          <cell r="Z34"/>
          <cell r="AA34" t="str">
            <v/>
          </cell>
        </row>
        <row r="35">
          <cell r="A35"/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e">
            <v>#DIV/0!</v>
          </cell>
          <cell r="U35">
            <v>0</v>
          </cell>
          <cell r="V35">
            <v>0</v>
          </cell>
          <cell r="W35" t="e">
            <v>#DIV/0!</v>
          </cell>
          <cell r="X35">
            <v>0</v>
          </cell>
          <cell r="Y35"/>
          <cell r="Z35"/>
          <cell r="AA35" t="e">
            <v>#DIV/0!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/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0</v>
          </cell>
          <cell r="E2">
            <v>0</v>
          </cell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>
            <v>0</v>
          </cell>
          <cell r="Y2"/>
          <cell r="Z2"/>
          <cell r="AA2" t="str">
            <v/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>
            <v>0</v>
          </cell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>
            <v>0</v>
          </cell>
          <cell r="Y3"/>
          <cell r="Z3"/>
          <cell r="AA3" t="str">
            <v/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>
            <v>0</v>
          </cell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>
            <v>0</v>
          </cell>
          <cell r="Y4"/>
          <cell r="Z4"/>
          <cell r="AA4" t="str">
            <v/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>
            <v>0</v>
          </cell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>
            <v>0</v>
          </cell>
          <cell r="Y5"/>
          <cell r="Z5"/>
          <cell r="AA5" t="str">
            <v/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>
            <v>0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>
            <v>0</v>
          </cell>
          <cell r="Y6"/>
          <cell r="Z6"/>
          <cell r="AA6" t="str">
            <v/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>
            <v>0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>
            <v>0</v>
          </cell>
          <cell r="Y7"/>
          <cell r="Z7"/>
          <cell r="AA7" t="str">
            <v/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>
            <v>0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>
            <v>0</v>
          </cell>
          <cell r="Y8"/>
          <cell r="Z8"/>
          <cell r="AA8" t="str">
            <v/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/>
          <cell r="Z9"/>
          <cell r="AA9" t="str">
            <v/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>
            <v>0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/>
          <cell r="Z10"/>
          <cell r="AA10" t="str">
            <v/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>
            <v>0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  <cell r="Y11"/>
          <cell r="Z11"/>
          <cell r="AA11" t="str">
            <v/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>
            <v>0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  <cell r="Y12"/>
          <cell r="Z12"/>
          <cell r="AA12" t="str">
            <v/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>
            <v>0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/>
          <cell r="Z13"/>
          <cell r="AA13" t="str">
            <v/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0</v>
          </cell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  <cell r="Y14"/>
          <cell r="Z14"/>
          <cell r="AA14" t="str">
            <v/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>
            <v>0</v>
          </cell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  <cell r="Y15"/>
          <cell r="Z15"/>
          <cell r="AA15" t="str">
            <v/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>
            <v>0</v>
          </cell>
          <cell r="Y16"/>
          <cell r="Z16"/>
          <cell r="AA16" t="str">
            <v/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>
            <v>0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  <cell r="Y17"/>
          <cell r="Z17"/>
          <cell r="AA17" t="str">
            <v/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>
            <v>0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  <cell r="Y18"/>
          <cell r="Z18"/>
          <cell r="AA18" t="str">
            <v/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  <cell r="Y19"/>
          <cell r="Z19"/>
          <cell r="AA19" t="str">
            <v/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>
            <v>0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>
            <v>0</v>
          </cell>
          <cell r="Y20"/>
          <cell r="Z20"/>
          <cell r="AA20" t="str">
            <v/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0</v>
          </cell>
          <cell r="E21">
            <v>0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  <cell r="Y21"/>
          <cell r="Z21"/>
          <cell r="AA21" t="str">
            <v/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0</v>
          </cell>
          <cell r="E22">
            <v>0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  <cell r="Y22"/>
          <cell r="Z22"/>
          <cell r="AA22" t="str">
            <v/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>
            <v>0</v>
          </cell>
          <cell r="Y23"/>
          <cell r="Z23"/>
          <cell r="AA23" t="str">
            <v/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  <cell r="Y24"/>
          <cell r="Z24"/>
          <cell r="AA24" t="str">
            <v/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>
            <v>0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  <cell r="Y25"/>
          <cell r="Z25"/>
          <cell r="AA25" t="str">
            <v/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>
            <v>0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  <cell r="AA26" t="str">
            <v/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>
            <v>0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  <cell r="Y27"/>
          <cell r="Z27"/>
          <cell r="AA27" t="str">
            <v/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>
            <v>0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  <cell r="Y28"/>
          <cell r="Z28"/>
          <cell r="AA28" t="str">
            <v/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>
            <v>0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  <cell r="Y29"/>
          <cell r="Z29"/>
          <cell r="AA29" t="str">
            <v/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>
            <v>0</v>
          </cell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  <cell r="Y30"/>
          <cell r="Z30"/>
          <cell r="AA30" t="str">
            <v/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  <cell r="Y31"/>
          <cell r="Z31"/>
          <cell r="AA31" t="str">
            <v/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  <cell r="Y32"/>
          <cell r="Z32"/>
          <cell r="AA32" t="str">
            <v/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>
            <v>0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  <cell r="Y33"/>
          <cell r="Z33"/>
          <cell r="AA33" t="str">
            <v/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>
            <v>0</v>
          </cell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>
            <v>0</v>
          </cell>
          <cell r="Y34"/>
          <cell r="Z34"/>
          <cell r="AA34" t="str">
            <v/>
          </cell>
        </row>
        <row r="35">
          <cell r="A35"/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e">
            <v>#DIV/0!</v>
          </cell>
          <cell r="U35">
            <v>0</v>
          </cell>
          <cell r="V35">
            <v>0</v>
          </cell>
          <cell r="W35" t="e">
            <v>#DIV/0!</v>
          </cell>
          <cell r="X35">
            <v>0</v>
          </cell>
          <cell r="Y35"/>
          <cell r="Z35"/>
          <cell r="AA35" t="e">
            <v>#DIV/0!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Festives"/>
    </sheetNames>
    <sheetDataSet>
      <sheetData sheetId="0"/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0</v>
          </cell>
          <cell r="E2">
            <v>0</v>
          </cell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>
            <v>0</v>
          </cell>
          <cell r="Y2"/>
          <cell r="Z2"/>
          <cell r="AA2" t="str">
            <v/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>
            <v>0</v>
          </cell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>
            <v>0</v>
          </cell>
          <cell r="Y3"/>
          <cell r="Z3"/>
          <cell r="AA3" t="str">
            <v/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>
            <v>0</v>
          </cell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>
            <v>0</v>
          </cell>
          <cell r="Y4"/>
          <cell r="Z4"/>
          <cell r="AA4" t="str">
            <v/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>
            <v>0</v>
          </cell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>
            <v>0</v>
          </cell>
          <cell r="Y5"/>
          <cell r="Z5"/>
          <cell r="AA5" t="str">
            <v/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>
            <v>0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>
            <v>0</v>
          </cell>
          <cell r="Y6"/>
          <cell r="Z6"/>
          <cell r="AA6" t="str">
            <v/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>
            <v>0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>
            <v>0</v>
          </cell>
          <cell r="Y7"/>
          <cell r="Z7"/>
          <cell r="AA7" t="str">
            <v/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>
            <v>0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>
            <v>0</v>
          </cell>
          <cell r="Y8"/>
          <cell r="Z8"/>
          <cell r="AA8" t="str">
            <v/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/>
          <cell r="Z9"/>
          <cell r="AA9" t="str">
            <v/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>
            <v>0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/>
          <cell r="Z10"/>
          <cell r="AA10" t="str">
            <v/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>
            <v>0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  <cell r="Y11"/>
          <cell r="Z11"/>
          <cell r="AA11" t="str">
            <v/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>
            <v>0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  <cell r="Y12"/>
          <cell r="Z12"/>
          <cell r="AA12" t="str">
            <v/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>
            <v>0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/>
          <cell r="Z13"/>
          <cell r="AA13" t="str">
            <v/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0</v>
          </cell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  <cell r="Y14"/>
          <cell r="Z14"/>
          <cell r="AA14" t="str">
            <v/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>
            <v>0</v>
          </cell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  <cell r="Y15"/>
          <cell r="Z15"/>
          <cell r="AA15" t="str">
            <v/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>
            <v>0</v>
          </cell>
          <cell r="Y16"/>
          <cell r="Z16"/>
          <cell r="AA16" t="str">
            <v/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>
            <v>0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  <cell r="Y17"/>
          <cell r="Z17"/>
          <cell r="AA17" t="str">
            <v/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>
            <v>0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  <cell r="Y18"/>
          <cell r="Z18"/>
          <cell r="AA18" t="str">
            <v/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  <cell r="Y19"/>
          <cell r="Z19"/>
          <cell r="AA19" t="str">
            <v/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>
            <v>0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>
            <v>0</v>
          </cell>
          <cell r="Y20"/>
          <cell r="Z20"/>
          <cell r="AA20" t="str">
            <v/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0</v>
          </cell>
          <cell r="E21">
            <v>0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  <cell r="Y21"/>
          <cell r="Z21"/>
          <cell r="AA21" t="str">
            <v/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0</v>
          </cell>
          <cell r="E22">
            <v>0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  <cell r="Y22"/>
          <cell r="Z22"/>
          <cell r="AA22" t="str">
            <v/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>
            <v>0</v>
          </cell>
          <cell r="Y23"/>
          <cell r="Z23"/>
          <cell r="AA23" t="str">
            <v/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  <cell r="Y24"/>
          <cell r="Z24"/>
          <cell r="AA24" t="str">
            <v/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>
            <v>0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  <cell r="Y25"/>
          <cell r="Z25"/>
          <cell r="AA25" t="str">
            <v/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>
            <v>0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  <cell r="AA26" t="str">
            <v/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>
            <v>0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  <cell r="Y27"/>
          <cell r="Z27"/>
          <cell r="AA27" t="str">
            <v/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>
            <v>0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  <cell r="Y28"/>
          <cell r="Z28"/>
          <cell r="AA28" t="str">
            <v/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>
            <v>0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  <cell r="Y29"/>
          <cell r="Z29"/>
          <cell r="AA29" t="str">
            <v/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>
            <v>0</v>
          </cell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  <cell r="Y30"/>
          <cell r="Z30"/>
          <cell r="AA30" t="str">
            <v/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  <cell r="Y31"/>
          <cell r="Z31"/>
          <cell r="AA31" t="str">
            <v/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  <cell r="Y32"/>
          <cell r="Z32"/>
          <cell r="AA32" t="str">
            <v/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>
            <v>0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  <cell r="Y33"/>
          <cell r="Z33"/>
          <cell r="AA33" t="str">
            <v/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>
            <v>0</v>
          </cell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>
            <v>0</v>
          </cell>
          <cell r="Y34"/>
          <cell r="Z34"/>
          <cell r="AA34" t="str">
            <v/>
          </cell>
        </row>
        <row r="35">
          <cell r="A35"/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e">
            <v>#DIV/0!</v>
          </cell>
          <cell r="U35">
            <v>0</v>
          </cell>
          <cell r="V35">
            <v>0</v>
          </cell>
          <cell r="W35" t="e">
            <v>#DIV/0!</v>
          </cell>
          <cell r="X35">
            <v>0</v>
          </cell>
          <cell r="Y35"/>
          <cell r="Z35"/>
          <cell r="AA35" t="e">
            <v>#DIV/0!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09"/>
  <sheetViews>
    <sheetView topLeftCell="AB1" workbookViewId="0">
      <selection activeCell="AJ124" sqref="AJ124"/>
    </sheetView>
  </sheetViews>
  <sheetFormatPr defaultRowHeight="15" x14ac:dyDescent="0.25"/>
  <cols>
    <col min="2" max="2" width="27.140625" style="51" customWidth="1"/>
    <col min="3" max="3" width="9.140625" style="32"/>
    <col min="4" max="4" width="12.85546875" style="81" bestFit="1" customWidth="1"/>
    <col min="5" max="5" width="10.42578125" style="81" customWidth="1"/>
    <col min="6" max="6" width="9" style="81" bestFit="1" customWidth="1"/>
    <col min="7" max="7" width="13.140625" style="81" customWidth="1"/>
    <col min="8" max="8" width="9.42578125" style="81" bestFit="1" customWidth="1"/>
    <col min="9" max="9" width="11.140625" style="81" customWidth="1"/>
    <col min="10" max="10" width="9" style="82" bestFit="1" customWidth="1"/>
    <col min="11" max="11" width="14.140625" style="83" bestFit="1" customWidth="1"/>
  </cols>
  <sheetData>
    <row r="1" spans="2:12" x14ac:dyDescent="0.25">
      <c r="B1" s="30" t="s">
        <v>117</v>
      </c>
      <c r="C1" s="32" t="s">
        <v>118</v>
      </c>
      <c r="D1" s="69" t="s">
        <v>4</v>
      </c>
      <c r="E1" s="69" t="s">
        <v>5</v>
      </c>
      <c r="F1" s="69" t="s">
        <v>6</v>
      </c>
      <c r="G1" s="69" t="s">
        <v>7</v>
      </c>
      <c r="H1" s="69" t="s">
        <v>8</v>
      </c>
      <c r="I1" s="69" t="s">
        <v>75</v>
      </c>
      <c r="J1" s="69" t="s">
        <v>9</v>
      </c>
      <c r="K1" s="70" t="s">
        <v>10</v>
      </c>
      <c r="L1" s="60" t="s">
        <v>60</v>
      </c>
    </row>
    <row r="2" spans="2:12" x14ac:dyDescent="0.25">
      <c r="B2" s="41" t="s">
        <v>77</v>
      </c>
      <c r="C2" s="63" t="s">
        <v>80</v>
      </c>
      <c r="D2" s="71">
        <v>0.97623762376199996</v>
      </c>
      <c r="E2" s="71">
        <v>0.969645868465</v>
      </c>
      <c r="F2" s="71">
        <v>0.969273743016</v>
      </c>
      <c r="G2" s="71">
        <v>0.95865633074900003</v>
      </c>
      <c r="H2" s="71">
        <v>0.96098953377700003</v>
      </c>
      <c r="I2" s="71">
        <v>0.96030977734699996</v>
      </c>
      <c r="J2" s="71">
        <v>0.96321393998000004</v>
      </c>
      <c r="K2" s="72">
        <v>0.96547525958514291</v>
      </c>
      <c r="L2" s="61">
        <v>0.95</v>
      </c>
    </row>
    <row r="3" spans="2:12" x14ac:dyDescent="0.25">
      <c r="B3" s="41" t="s">
        <v>77</v>
      </c>
      <c r="C3" s="63" t="s">
        <v>81</v>
      </c>
      <c r="D3" s="71">
        <v>0.98262243285899997</v>
      </c>
      <c r="E3" s="71">
        <v>0.97720797720700003</v>
      </c>
      <c r="F3" s="71">
        <v>0.97790055248600005</v>
      </c>
      <c r="G3" s="71">
        <v>0.98005319148900005</v>
      </c>
      <c r="H3" s="71">
        <v>0.97826086956500002</v>
      </c>
      <c r="I3" s="71">
        <v>0.98130841121400003</v>
      </c>
      <c r="J3" s="71">
        <v>0.98387096774100002</v>
      </c>
      <c r="K3" s="72">
        <v>0.98017491465157136</v>
      </c>
      <c r="L3" s="61">
        <v>0.95</v>
      </c>
    </row>
    <row r="4" spans="2:12" ht="15.75" thickBot="1" x14ac:dyDescent="0.3">
      <c r="B4" s="46" t="s">
        <v>77</v>
      </c>
      <c r="C4" s="63" t="s">
        <v>79</v>
      </c>
      <c r="D4" s="73">
        <v>0.97519582245400005</v>
      </c>
      <c r="E4" s="73">
        <v>0.95908543922900003</v>
      </c>
      <c r="F4" s="73">
        <v>0.969504447268</v>
      </c>
      <c r="G4" s="73">
        <v>0.97522816166799997</v>
      </c>
      <c r="H4" s="73">
        <v>0.97456492637199998</v>
      </c>
      <c r="I4" s="73">
        <v>0.96933333333299998</v>
      </c>
      <c r="J4" s="73">
        <v>0.97304236200200001</v>
      </c>
      <c r="K4" s="74">
        <v>0.97085064176085722</v>
      </c>
      <c r="L4" s="61">
        <v>0.95</v>
      </c>
    </row>
    <row r="5" spans="2:12" x14ac:dyDescent="0.25">
      <c r="B5" s="41" t="s">
        <v>77</v>
      </c>
      <c r="C5" s="63" t="s">
        <v>82</v>
      </c>
      <c r="D5" s="71">
        <v>0.94943820224700004</v>
      </c>
      <c r="E5" s="71">
        <v>0.95675198587800003</v>
      </c>
      <c r="F5" s="71">
        <v>0.94065544729799999</v>
      </c>
      <c r="G5" s="71">
        <v>0.93870696893299999</v>
      </c>
      <c r="H5" s="71">
        <v>0.94617563739300004</v>
      </c>
      <c r="I5" s="71">
        <v>0.92687224669599999</v>
      </c>
      <c r="J5" s="71">
        <v>0.94250871080099996</v>
      </c>
      <c r="K5" s="72">
        <v>0.94301559989228578</v>
      </c>
      <c r="L5" s="61">
        <v>0.95</v>
      </c>
    </row>
    <row r="6" spans="2:12" x14ac:dyDescent="0.25">
      <c r="B6" s="41" t="s">
        <v>77</v>
      </c>
      <c r="C6" s="63" t="s">
        <v>83</v>
      </c>
      <c r="D6" s="71">
        <v>0.97191011235900004</v>
      </c>
      <c r="E6" s="71">
        <v>0.98564593301400005</v>
      </c>
      <c r="F6" s="71">
        <v>0.96889580093299998</v>
      </c>
      <c r="G6" s="71">
        <v>0.96399345335499997</v>
      </c>
      <c r="H6" s="71">
        <v>0.94685039370000001</v>
      </c>
      <c r="I6" s="71">
        <v>0.94816053511700005</v>
      </c>
      <c r="J6" s="71">
        <v>0.96390977443600001</v>
      </c>
      <c r="K6" s="72">
        <v>0.96419514327342859</v>
      </c>
      <c r="L6" s="61">
        <v>0.95</v>
      </c>
    </row>
    <row r="7" spans="2:12" ht="15.75" thickBot="1" x14ac:dyDescent="0.3">
      <c r="B7" s="46" t="s">
        <v>77</v>
      </c>
      <c r="C7" s="63" t="s">
        <v>84</v>
      </c>
      <c r="D7" s="73">
        <v>0.964601769911</v>
      </c>
      <c r="E7" s="73">
        <v>0.95759312320900003</v>
      </c>
      <c r="F7" s="73">
        <v>0.94414414414400005</v>
      </c>
      <c r="G7" s="73">
        <v>0.92210144927500004</v>
      </c>
      <c r="H7" s="73">
        <v>0.94201183431900004</v>
      </c>
      <c r="I7" s="73">
        <v>0.92848020434199996</v>
      </c>
      <c r="J7" s="73">
        <v>0.93237319974900001</v>
      </c>
      <c r="K7" s="74">
        <v>0.94161510356414269</v>
      </c>
      <c r="L7" s="61">
        <v>0.95</v>
      </c>
    </row>
    <row r="8" spans="2:12" x14ac:dyDescent="0.25">
      <c r="B8" s="41" t="s">
        <v>77</v>
      </c>
      <c r="C8" s="63" t="s">
        <v>86</v>
      </c>
      <c r="D8" s="71">
        <v>0.94901506373099997</v>
      </c>
      <c r="E8" s="71">
        <v>0.95232815964499995</v>
      </c>
      <c r="F8" s="71">
        <v>0.94979079497899999</v>
      </c>
      <c r="G8" s="71">
        <v>0.952952952952</v>
      </c>
      <c r="H8" s="71">
        <v>0.96170212765899998</v>
      </c>
      <c r="I8" s="71">
        <v>0.94915254237199997</v>
      </c>
      <c r="J8" s="71">
        <v>0.93411264612099998</v>
      </c>
      <c r="K8" s="72">
        <v>0.94986489820842845</v>
      </c>
      <c r="L8" s="61">
        <v>0.95</v>
      </c>
    </row>
    <row r="9" spans="2:12" x14ac:dyDescent="0.25">
      <c r="B9" s="41" t="s">
        <v>77</v>
      </c>
      <c r="C9" s="63" t="s">
        <v>87</v>
      </c>
      <c r="D9" s="71">
        <v>0.94380853277800003</v>
      </c>
      <c r="E9" s="71">
        <v>0.95710681244700002</v>
      </c>
      <c r="F9" s="71">
        <v>0.95367847411399997</v>
      </c>
      <c r="G9" s="71">
        <v>0.94727891156400001</v>
      </c>
      <c r="H9" s="71">
        <v>0.95539419087099997</v>
      </c>
      <c r="I9" s="71">
        <v>0.93087557603600002</v>
      </c>
      <c r="J9" s="71">
        <v>0.90771028037299994</v>
      </c>
      <c r="K9" s="72">
        <v>0.94226468259757146</v>
      </c>
      <c r="L9" s="61">
        <v>0.95</v>
      </c>
    </row>
    <row r="10" spans="2:12" ht="15.75" thickBot="1" x14ac:dyDescent="0.3">
      <c r="B10" s="46" t="s">
        <v>77</v>
      </c>
      <c r="C10" s="63" t="s">
        <v>88</v>
      </c>
      <c r="D10" s="73">
        <v>0.97804878048699995</v>
      </c>
      <c r="E10" s="73">
        <v>0.96405919661700001</v>
      </c>
      <c r="F10" s="73">
        <v>0.97257383966199995</v>
      </c>
      <c r="G10" s="73">
        <v>0.93518518518500005</v>
      </c>
      <c r="H10" s="73">
        <v>0.92790697674400002</v>
      </c>
      <c r="I10" s="73">
        <v>0.94919168591199998</v>
      </c>
      <c r="J10" s="73">
        <v>0.94535519125599998</v>
      </c>
      <c r="K10" s="74">
        <v>0.95318869369471426</v>
      </c>
      <c r="L10" s="61">
        <v>0.95</v>
      </c>
    </row>
    <row r="11" spans="2:12" x14ac:dyDescent="0.25">
      <c r="B11" s="41" t="s">
        <v>77</v>
      </c>
      <c r="C11" s="63" t="s">
        <v>89</v>
      </c>
      <c r="D11" s="71">
        <v>0.97368421052599996</v>
      </c>
      <c r="E11" s="71">
        <v>0.97341673182099997</v>
      </c>
      <c r="F11" s="71">
        <v>0.96969696969600006</v>
      </c>
      <c r="G11" s="71">
        <v>0.96525096524999998</v>
      </c>
      <c r="H11" s="71">
        <v>0.97372881355899998</v>
      </c>
      <c r="I11" s="71">
        <v>0.96733668341699997</v>
      </c>
      <c r="J11" s="71">
        <v>0.95734208367499996</v>
      </c>
      <c r="K11" s="72">
        <v>0.96863663684914292</v>
      </c>
      <c r="L11" s="61">
        <v>0.95</v>
      </c>
    </row>
    <row r="12" spans="2:12" x14ac:dyDescent="0.25">
      <c r="B12" s="41" t="s">
        <v>77</v>
      </c>
      <c r="C12" s="63" t="s">
        <v>90</v>
      </c>
      <c r="D12" s="71">
        <v>0.93711656441699998</v>
      </c>
      <c r="E12" s="71">
        <v>0.90970654627500003</v>
      </c>
      <c r="F12" s="71">
        <v>0.89111111111100005</v>
      </c>
      <c r="G12" s="71">
        <v>0.88111361926200005</v>
      </c>
      <c r="H12" s="71">
        <v>0.88057190916700001</v>
      </c>
      <c r="I12" s="71">
        <v>0.864144453998</v>
      </c>
      <c r="J12" s="71">
        <v>0.87779552715599996</v>
      </c>
      <c r="K12" s="72">
        <v>0.89165139019799988</v>
      </c>
      <c r="L12" s="61">
        <v>0.95</v>
      </c>
    </row>
    <row r="13" spans="2:12" ht="15.75" thickBot="1" x14ac:dyDescent="0.3">
      <c r="B13" s="46" t="s">
        <v>77</v>
      </c>
      <c r="C13" s="63" t="s">
        <v>91</v>
      </c>
      <c r="D13" s="73">
        <v>0.95405669599200005</v>
      </c>
      <c r="E13" s="73">
        <v>0.96206533192800003</v>
      </c>
      <c r="F13" s="73">
        <v>0.94866071428499998</v>
      </c>
      <c r="G13" s="73">
        <v>0.91779279279199999</v>
      </c>
      <c r="H13" s="73">
        <v>0.94273594909799996</v>
      </c>
      <c r="I13" s="73">
        <v>0.94158075601299995</v>
      </c>
      <c r="J13" s="73">
        <v>0.94928335170800004</v>
      </c>
      <c r="K13" s="74">
        <v>0.945167941688</v>
      </c>
      <c r="L13" s="61">
        <v>0.95</v>
      </c>
    </row>
    <row r="14" spans="2:12" x14ac:dyDescent="0.25">
      <c r="B14" s="41" t="s">
        <v>77</v>
      </c>
      <c r="C14" s="63" t="s">
        <v>92</v>
      </c>
      <c r="D14" s="71">
        <v>0.98377752027800003</v>
      </c>
      <c r="E14" s="71">
        <v>0.974146845915</v>
      </c>
      <c r="F14" s="71">
        <v>0.95872641509400003</v>
      </c>
      <c r="G14" s="71">
        <v>0.97290930506399997</v>
      </c>
      <c r="H14" s="71">
        <v>0.97362869198299995</v>
      </c>
      <c r="I14" s="71">
        <v>0.96286811779699999</v>
      </c>
      <c r="J14" s="71">
        <v>0.96539792387500001</v>
      </c>
      <c r="K14" s="72">
        <v>0.97020783142942857</v>
      </c>
      <c r="L14" s="61">
        <v>0.95</v>
      </c>
    </row>
    <row r="15" spans="2:12" x14ac:dyDescent="0.25">
      <c r="B15" s="41" t="s">
        <v>77</v>
      </c>
      <c r="C15" s="63" t="s">
        <v>94</v>
      </c>
      <c r="D15" s="71">
        <v>0.97623762376199996</v>
      </c>
      <c r="E15" s="71">
        <v>0.97524429967399995</v>
      </c>
      <c r="F15" s="71">
        <v>0.97421981004000002</v>
      </c>
      <c r="G15" s="71">
        <v>0.97691197691099996</v>
      </c>
      <c r="H15" s="71">
        <v>0.98141263940500001</v>
      </c>
      <c r="I15" s="71">
        <v>0.96967340590899997</v>
      </c>
      <c r="J15" s="71">
        <v>0.97870830376100004</v>
      </c>
      <c r="K15" s="72">
        <v>0.97605829420885726</v>
      </c>
      <c r="L15" s="61">
        <v>0.95</v>
      </c>
    </row>
    <row r="16" spans="2:12" ht="15.75" thickBot="1" x14ac:dyDescent="0.3">
      <c r="B16" s="46" t="s">
        <v>77</v>
      </c>
      <c r="C16" s="63" t="s">
        <v>93</v>
      </c>
      <c r="D16" s="73">
        <v>0.97155688622699998</v>
      </c>
      <c r="E16" s="73">
        <v>0.95019157088100004</v>
      </c>
      <c r="F16" s="73">
        <v>0.96464309539600002</v>
      </c>
      <c r="G16" s="73">
        <v>0.952082144894</v>
      </c>
      <c r="H16" s="73">
        <v>0.935689045936</v>
      </c>
      <c r="I16" s="73">
        <v>0.95784883720900005</v>
      </c>
      <c r="J16" s="73">
        <v>0.95218002812900004</v>
      </c>
      <c r="K16" s="74">
        <v>0.95488451552457143</v>
      </c>
      <c r="L16" s="61">
        <v>0.95</v>
      </c>
    </row>
    <row r="17" spans="2:12" x14ac:dyDescent="0.25">
      <c r="B17" s="41" t="s">
        <v>77</v>
      </c>
      <c r="C17" s="63" t="s">
        <v>95</v>
      </c>
      <c r="D17" s="71">
        <v>0.96006144393199999</v>
      </c>
      <c r="E17" s="71">
        <v>0.97243107769399995</v>
      </c>
      <c r="F17" s="71">
        <v>0.950892857142</v>
      </c>
      <c r="G17" s="71">
        <v>0.96237337192399997</v>
      </c>
      <c r="H17" s="71">
        <v>0.95789473684199999</v>
      </c>
      <c r="I17" s="71">
        <v>0.93591905564900002</v>
      </c>
      <c r="J17" s="71">
        <v>0.94762684124300001</v>
      </c>
      <c r="K17" s="72">
        <v>0.95531419777514304</v>
      </c>
      <c r="L17" s="61">
        <v>0.95</v>
      </c>
    </row>
    <row r="18" spans="2:12" x14ac:dyDescent="0.25">
      <c r="B18" s="41" t="s">
        <v>77</v>
      </c>
      <c r="C18" s="63" t="s">
        <v>96</v>
      </c>
      <c r="D18" s="71">
        <v>0.96881091617899995</v>
      </c>
      <c r="E18" s="71">
        <v>0.97939914162999997</v>
      </c>
      <c r="F18" s="71">
        <v>0.95648464163799995</v>
      </c>
      <c r="G18" s="71">
        <v>0.95398520953099997</v>
      </c>
      <c r="H18" s="71">
        <v>0.95793901156600003</v>
      </c>
      <c r="I18" s="71">
        <v>0.95807770961100003</v>
      </c>
      <c r="J18" s="71">
        <v>0.95482546201200003</v>
      </c>
      <c r="K18" s="72">
        <v>0.96136029888100005</v>
      </c>
      <c r="L18" s="61">
        <v>0.95</v>
      </c>
    </row>
    <row r="19" spans="2:12" ht="15.75" thickBot="1" x14ac:dyDescent="0.3">
      <c r="B19" s="46" t="s">
        <v>77</v>
      </c>
      <c r="C19" s="63" t="s">
        <v>97</v>
      </c>
      <c r="D19" s="73">
        <v>0.94562446898800001</v>
      </c>
      <c r="E19" s="73">
        <v>0.928341384863</v>
      </c>
      <c r="F19" s="73">
        <v>0.91093749999999996</v>
      </c>
      <c r="G19" s="73">
        <v>0.89845653939799996</v>
      </c>
      <c r="H19" s="73">
        <v>0.90232974910300001</v>
      </c>
      <c r="I19" s="73">
        <v>0.90089197224899997</v>
      </c>
      <c r="J19" s="73">
        <v>0.87929589270700004</v>
      </c>
      <c r="K19" s="74">
        <v>0.90941107247257136</v>
      </c>
      <c r="L19" s="61">
        <v>0.95</v>
      </c>
    </row>
    <row r="20" spans="2:12" x14ac:dyDescent="0.25">
      <c r="B20" s="41" t="s">
        <v>77</v>
      </c>
      <c r="C20" s="63" t="s">
        <v>98</v>
      </c>
      <c r="D20" s="71">
        <v>0.96821071752900001</v>
      </c>
      <c r="E20" s="71">
        <v>0.96709470304900003</v>
      </c>
      <c r="F20" s="71">
        <v>0.93157894736799995</v>
      </c>
      <c r="G20" s="71">
        <v>0.92991913746599997</v>
      </c>
      <c r="H20" s="71">
        <v>0.95031616982800005</v>
      </c>
      <c r="I20" s="71">
        <v>0.93727272727199995</v>
      </c>
      <c r="J20" s="71">
        <v>0.94470774091599996</v>
      </c>
      <c r="K20" s="72">
        <v>0.94701430620400007</v>
      </c>
      <c r="L20" s="61">
        <v>0.95</v>
      </c>
    </row>
    <row r="21" spans="2:12" x14ac:dyDescent="0.25">
      <c r="B21" s="41" t="s">
        <v>77</v>
      </c>
      <c r="C21" s="63" t="s">
        <v>99</v>
      </c>
      <c r="D21" s="71">
        <v>0.98355263157799999</v>
      </c>
      <c r="E21" s="71">
        <v>0.97934200458999998</v>
      </c>
      <c r="F21" s="71">
        <v>0.97174721189500002</v>
      </c>
      <c r="G21" s="71">
        <v>0.97435897435800001</v>
      </c>
      <c r="H21" s="71">
        <v>0.97621070518200004</v>
      </c>
      <c r="I21" s="71">
        <v>0.97833935017999996</v>
      </c>
      <c r="J21" s="71">
        <v>0.97054597701099998</v>
      </c>
      <c r="K21" s="72">
        <v>0.97629955068485708</v>
      </c>
      <c r="L21" s="61">
        <v>0.95</v>
      </c>
    </row>
    <row r="22" spans="2:12" ht="15.75" thickBot="1" x14ac:dyDescent="0.3">
      <c r="B22" s="46" t="s">
        <v>77</v>
      </c>
      <c r="C22" s="63" t="s">
        <v>100</v>
      </c>
      <c r="D22" s="73">
        <v>0.92671394798999995</v>
      </c>
      <c r="E22" s="73">
        <v>0.92827442827399997</v>
      </c>
      <c r="F22" s="73">
        <v>0.89732620320800005</v>
      </c>
      <c r="G22" s="73">
        <v>0.89628180039100003</v>
      </c>
      <c r="H22" s="73">
        <v>0.91022727272699999</v>
      </c>
      <c r="I22" s="73">
        <v>0.915522703273</v>
      </c>
      <c r="J22" s="73">
        <v>0.92644135188800003</v>
      </c>
      <c r="K22" s="74">
        <v>0.91439824396442859</v>
      </c>
      <c r="L22" s="61">
        <v>0.95</v>
      </c>
    </row>
    <row r="23" spans="2:12" x14ac:dyDescent="0.25">
      <c r="B23" s="41" t="s">
        <v>77</v>
      </c>
      <c r="C23" s="63" t="s">
        <v>101</v>
      </c>
      <c r="D23" s="71">
        <v>0.97463768115899996</v>
      </c>
      <c r="E23" s="71">
        <v>0.961898395721</v>
      </c>
      <c r="F23" s="71">
        <v>0.96772068511099996</v>
      </c>
      <c r="G23" s="71">
        <v>0.95604395604299997</v>
      </c>
      <c r="H23" s="71">
        <v>0.966393442622</v>
      </c>
      <c r="I23" s="71">
        <v>0.96744574290399998</v>
      </c>
      <c r="J23" s="71">
        <v>0.956823438704</v>
      </c>
      <c r="K23" s="72">
        <v>0.96442333460914298</v>
      </c>
      <c r="L23" s="61">
        <v>0.95</v>
      </c>
    </row>
    <row r="24" spans="2:12" x14ac:dyDescent="0.25">
      <c r="B24" s="41" t="s">
        <v>77</v>
      </c>
      <c r="C24" s="63" t="s">
        <v>85</v>
      </c>
      <c r="D24" s="71">
        <v>1</v>
      </c>
      <c r="E24" s="71">
        <v>0.91803278688500001</v>
      </c>
      <c r="F24" s="71">
        <v>0.984375</v>
      </c>
      <c r="G24" s="71">
        <v>0.91304347825999999</v>
      </c>
      <c r="H24" s="71">
        <v>0.90476190476100005</v>
      </c>
      <c r="I24" s="71">
        <v>0.91304347825999999</v>
      </c>
      <c r="J24" s="71">
        <v>0.97368421052599996</v>
      </c>
      <c r="K24" s="72">
        <v>0.94384869409885697</v>
      </c>
      <c r="L24" s="61">
        <v>0.95</v>
      </c>
    </row>
    <row r="25" spans="2:12" ht="15.75" thickBot="1" x14ac:dyDescent="0.3">
      <c r="B25" s="46" t="s">
        <v>77</v>
      </c>
      <c r="C25" s="63" t="s">
        <v>102</v>
      </c>
      <c r="D25" s="73">
        <v>0.96167883211600003</v>
      </c>
      <c r="E25" s="73">
        <v>0.954657873042</v>
      </c>
      <c r="F25" s="73">
        <v>0.940794809407</v>
      </c>
      <c r="G25" s="73">
        <v>0.95092518101300005</v>
      </c>
      <c r="H25" s="73">
        <v>0.95755968169700001</v>
      </c>
      <c r="I25" s="73">
        <v>0.956204379562</v>
      </c>
      <c r="J25" s="73">
        <v>0.96276112624800003</v>
      </c>
      <c r="K25" s="74">
        <v>0.95494026901214291</v>
      </c>
      <c r="L25" s="61">
        <v>0.95</v>
      </c>
    </row>
    <row r="26" spans="2:12" x14ac:dyDescent="0.25">
      <c r="B26" s="41" t="s">
        <v>77</v>
      </c>
      <c r="C26" s="63" t="s">
        <v>103</v>
      </c>
      <c r="D26" s="71">
        <v>0.97458893871399999</v>
      </c>
      <c r="E26" s="71">
        <v>0.95288461538400004</v>
      </c>
      <c r="F26" s="71">
        <v>0.95803480040900002</v>
      </c>
      <c r="G26" s="71">
        <v>0.95831134564599996</v>
      </c>
      <c r="H26" s="71">
        <v>0.96586227192399998</v>
      </c>
      <c r="I26" s="71">
        <v>0.95142378559399998</v>
      </c>
      <c r="J26" s="71">
        <v>0.94817073170699995</v>
      </c>
      <c r="K26" s="72">
        <v>0.95846806991114275</v>
      </c>
      <c r="L26" s="61">
        <v>0.95</v>
      </c>
    </row>
    <row r="27" spans="2:12" x14ac:dyDescent="0.25">
      <c r="B27" s="41" t="s">
        <v>77</v>
      </c>
      <c r="C27" s="63" t="s">
        <v>104</v>
      </c>
      <c r="D27" s="71">
        <v>0.98117839607199997</v>
      </c>
      <c r="E27" s="71">
        <v>0.97254004576599995</v>
      </c>
      <c r="F27" s="71">
        <v>0.96952224052699998</v>
      </c>
      <c r="G27" s="71">
        <v>0.97076023391800004</v>
      </c>
      <c r="H27" s="71">
        <v>0.96640826873300001</v>
      </c>
      <c r="I27" s="71">
        <v>0.97292724196199998</v>
      </c>
      <c r="J27" s="71">
        <v>0.96307460437000003</v>
      </c>
      <c r="K27" s="72">
        <v>0.97091586162114285</v>
      </c>
      <c r="L27" s="61">
        <v>0.95</v>
      </c>
    </row>
    <row r="28" spans="2:12" ht="15.75" thickBot="1" x14ac:dyDescent="0.3">
      <c r="B28" s="46" t="s">
        <v>77</v>
      </c>
      <c r="C28" s="63" t="s">
        <v>105</v>
      </c>
      <c r="D28" s="73">
        <v>0.97623762376199996</v>
      </c>
      <c r="E28" s="73">
        <v>0.97981366459599994</v>
      </c>
      <c r="F28" s="73">
        <v>0.96</v>
      </c>
      <c r="G28" s="73">
        <v>0.97337770382599997</v>
      </c>
      <c r="H28" s="73">
        <v>0.97502312673400005</v>
      </c>
      <c r="I28" s="73">
        <v>0.97421434327099998</v>
      </c>
      <c r="J28" s="73">
        <v>0.94916739701999997</v>
      </c>
      <c r="K28" s="74">
        <v>0.96969055131557147</v>
      </c>
      <c r="L28" s="61">
        <v>0.95</v>
      </c>
    </row>
    <row r="29" spans="2:12" x14ac:dyDescent="0.25">
      <c r="B29" s="41" t="s">
        <v>77</v>
      </c>
      <c r="C29" s="63" t="s">
        <v>106</v>
      </c>
      <c r="D29" s="71">
        <v>0.94853523357000002</v>
      </c>
      <c r="E29" s="71">
        <v>0.933988764044</v>
      </c>
      <c r="F29" s="71">
        <v>0.92346570397100003</v>
      </c>
      <c r="G29" s="71">
        <v>0.91420727522300005</v>
      </c>
      <c r="H29" s="71">
        <v>0.92385786802000003</v>
      </c>
      <c r="I29" s="71">
        <v>0.95058997050100003</v>
      </c>
      <c r="J29" s="71">
        <v>0.921639108554</v>
      </c>
      <c r="K29" s="72">
        <v>0.93089770341185729</v>
      </c>
      <c r="L29" s="61">
        <v>0.95</v>
      </c>
    </row>
    <row r="30" spans="2:12" x14ac:dyDescent="0.25">
      <c r="B30" s="41" t="s">
        <v>77</v>
      </c>
      <c r="C30" s="63" t="s">
        <v>107</v>
      </c>
      <c r="D30" s="71">
        <v>0.95462794918299998</v>
      </c>
      <c r="E30" s="71">
        <v>0.95773457311900001</v>
      </c>
      <c r="F30" s="71">
        <v>0.96385542168600002</v>
      </c>
      <c r="G30" s="71">
        <v>0.95599250936299995</v>
      </c>
      <c r="H30" s="71">
        <v>0.97297297297200003</v>
      </c>
      <c r="I30" s="71">
        <v>0.96038647342899996</v>
      </c>
      <c r="J30" s="71">
        <v>0.97304832713699996</v>
      </c>
      <c r="K30" s="72">
        <v>0.96265974669842858</v>
      </c>
      <c r="L30" s="61">
        <v>0.95</v>
      </c>
    </row>
    <row r="31" spans="2:12" ht="15.75" thickBot="1" x14ac:dyDescent="0.3">
      <c r="B31" s="46" t="s">
        <v>77</v>
      </c>
      <c r="C31" s="63" t="s">
        <v>108</v>
      </c>
      <c r="D31" s="73">
        <v>0.943422913719</v>
      </c>
      <c r="E31" s="73">
        <v>0.93364377182699998</v>
      </c>
      <c r="F31" s="73">
        <v>0.88835534213599998</v>
      </c>
      <c r="G31" s="73">
        <v>0.89149888143099998</v>
      </c>
      <c r="H31" s="73">
        <v>0.92082825822100001</v>
      </c>
      <c r="I31" s="73">
        <v>0.90170380078599999</v>
      </c>
      <c r="J31" s="73">
        <v>0.90591073582600001</v>
      </c>
      <c r="K31" s="74">
        <v>0.91219481484942844</v>
      </c>
      <c r="L31" s="61">
        <v>0.95</v>
      </c>
    </row>
    <row r="32" spans="2:12" x14ac:dyDescent="0.25">
      <c r="B32" s="41" t="s">
        <v>77</v>
      </c>
      <c r="C32" s="63" t="s">
        <v>109</v>
      </c>
      <c r="D32" s="71">
        <v>0.91544117647000001</v>
      </c>
      <c r="E32" s="71">
        <v>0.91414141414100003</v>
      </c>
      <c r="F32" s="71">
        <v>0.89358108108099998</v>
      </c>
      <c r="G32" s="71">
        <v>0.89508196721300004</v>
      </c>
      <c r="H32" s="71">
        <v>0.92730496453900002</v>
      </c>
      <c r="I32" s="71">
        <v>0.90869565217299997</v>
      </c>
      <c r="J32" s="71">
        <v>0.90612244897899996</v>
      </c>
      <c r="K32" s="72">
        <v>0.9086241006565714</v>
      </c>
      <c r="L32" s="61">
        <v>0.95</v>
      </c>
    </row>
    <row r="33" spans="2:12" x14ac:dyDescent="0.25">
      <c r="B33" s="41" t="s">
        <v>77</v>
      </c>
      <c r="C33" s="63" t="s">
        <v>110</v>
      </c>
      <c r="D33" s="71">
        <v>0.94977168949699997</v>
      </c>
      <c r="E33" s="71">
        <v>0.91220850480100002</v>
      </c>
      <c r="F33" s="71">
        <v>0.93333333333299995</v>
      </c>
      <c r="G33" s="71">
        <v>0.94460227272700004</v>
      </c>
      <c r="H33" s="71">
        <v>0.95356550580400001</v>
      </c>
      <c r="I33" s="71">
        <v>0.93992932862099998</v>
      </c>
      <c r="J33" s="71">
        <v>0.93429487179399995</v>
      </c>
      <c r="K33" s="72">
        <v>0.93824364379671432</v>
      </c>
      <c r="L33" s="61">
        <v>0.95</v>
      </c>
    </row>
    <row r="34" spans="2:12" x14ac:dyDescent="0.25">
      <c r="B34" s="64" t="s">
        <v>77</v>
      </c>
      <c r="C34" s="63" t="s">
        <v>113</v>
      </c>
      <c r="D34" s="75">
        <v>0.97894736842100005</v>
      </c>
      <c r="E34" s="75">
        <v>0.95840867992699996</v>
      </c>
      <c r="F34" s="75">
        <v>0.94310511089600002</v>
      </c>
      <c r="G34" s="75">
        <v>0.92985781990500005</v>
      </c>
      <c r="H34" s="75">
        <v>0.93304535637099995</v>
      </c>
      <c r="I34" s="75">
        <v>0.90948275862000005</v>
      </c>
      <c r="J34" s="75">
        <v>0.9345703125</v>
      </c>
      <c r="K34" s="76">
        <v>0.94105962952</v>
      </c>
      <c r="L34" s="61">
        <v>0.95</v>
      </c>
    </row>
    <row r="35" spans="2:12" s="68" customFormat="1" x14ac:dyDescent="0.25">
      <c r="B35" s="66"/>
      <c r="C35" s="66"/>
      <c r="D35" s="77"/>
      <c r="E35" s="77"/>
      <c r="F35" s="77"/>
      <c r="G35" s="77"/>
      <c r="H35" s="77"/>
      <c r="I35" s="77"/>
      <c r="J35" s="77"/>
      <c r="K35" s="78"/>
      <c r="L35" s="67"/>
    </row>
    <row r="36" spans="2:12" s="68" customFormat="1" ht="15.75" thickBot="1" x14ac:dyDescent="0.3">
      <c r="B36" s="66"/>
      <c r="C36" s="66"/>
      <c r="D36" s="77"/>
      <c r="E36" s="77"/>
      <c r="F36" s="77"/>
      <c r="G36" s="77"/>
      <c r="H36" s="77"/>
      <c r="I36" s="77"/>
      <c r="J36" s="77"/>
      <c r="K36" s="78"/>
      <c r="L36" s="67"/>
    </row>
    <row r="37" spans="2:12" s="68" customFormat="1" x14ac:dyDescent="0.25">
      <c r="B37" s="30" t="s">
        <v>117</v>
      </c>
      <c r="C37" s="32" t="s">
        <v>118</v>
      </c>
      <c r="D37" s="69" t="s">
        <v>4</v>
      </c>
      <c r="E37" s="69" t="s">
        <v>5</v>
      </c>
      <c r="F37" s="69" t="s">
        <v>6</v>
      </c>
      <c r="G37" s="69" t="s">
        <v>7</v>
      </c>
      <c r="H37" s="69" t="s">
        <v>8</v>
      </c>
      <c r="I37" s="69" t="s">
        <v>75</v>
      </c>
      <c r="J37" s="69" t="s">
        <v>9</v>
      </c>
      <c r="K37" s="70" t="s">
        <v>10</v>
      </c>
      <c r="L37" s="60" t="s">
        <v>60</v>
      </c>
    </row>
    <row r="38" spans="2:12" x14ac:dyDescent="0.25">
      <c r="B38" s="65" t="s">
        <v>78</v>
      </c>
      <c r="C38" s="63" t="s">
        <v>80</v>
      </c>
      <c r="D38" s="79">
        <v>0.96829268292600001</v>
      </c>
      <c r="E38" s="79">
        <v>0.97073170731699998</v>
      </c>
      <c r="F38" s="79">
        <v>0.96689303904900004</v>
      </c>
      <c r="G38" s="79">
        <v>0.96276112624800003</v>
      </c>
      <c r="H38" s="79">
        <v>0.96380090497699999</v>
      </c>
      <c r="I38" s="79">
        <v>0.96292481977300004</v>
      </c>
      <c r="J38" s="79">
        <v>0.94390715667299996</v>
      </c>
      <c r="K38" s="80">
        <v>0.96275877670900001</v>
      </c>
      <c r="L38" s="61">
        <v>0.95</v>
      </c>
    </row>
    <row r="39" spans="2:12" x14ac:dyDescent="0.25">
      <c r="B39" s="41" t="s">
        <v>78</v>
      </c>
      <c r="C39" s="63" t="s">
        <v>81</v>
      </c>
      <c r="D39" s="71">
        <v>0.971357409713</v>
      </c>
      <c r="E39" s="71">
        <v>0.97075365579299999</v>
      </c>
      <c r="F39" s="71">
        <v>0.98301245753099997</v>
      </c>
      <c r="G39" s="71">
        <v>0.971014492753</v>
      </c>
      <c r="H39" s="71">
        <v>0.97755960729299995</v>
      </c>
      <c r="I39" s="71">
        <v>0.97041420118300004</v>
      </c>
      <c r="J39" s="71">
        <v>0.96605374823099999</v>
      </c>
      <c r="K39" s="72">
        <v>0.97288079607099998</v>
      </c>
      <c r="L39" s="61">
        <v>0.95</v>
      </c>
    </row>
    <row r="40" spans="2:12" ht="15.75" thickBot="1" x14ac:dyDescent="0.3">
      <c r="B40" s="46" t="s">
        <v>78</v>
      </c>
      <c r="C40" s="63" t="s">
        <v>79</v>
      </c>
      <c r="D40" s="73">
        <v>0.97692740574000003</v>
      </c>
      <c r="E40" s="73">
        <v>0.97102186070100005</v>
      </c>
      <c r="F40" s="73">
        <v>0.97691500524599995</v>
      </c>
      <c r="G40" s="73">
        <v>0.98112058465200003</v>
      </c>
      <c r="H40" s="73">
        <v>0.98411798071400003</v>
      </c>
      <c r="I40" s="73">
        <v>0.97079365079299995</v>
      </c>
      <c r="J40" s="73">
        <v>0.96993385447900005</v>
      </c>
      <c r="K40" s="74">
        <v>0.97583290604642858</v>
      </c>
      <c r="L40" s="61">
        <v>0.95</v>
      </c>
    </row>
    <row r="41" spans="2:12" x14ac:dyDescent="0.25">
      <c r="B41" s="41" t="s">
        <v>78</v>
      </c>
      <c r="C41" s="63" t="s">
        <v>82</v>
      </c>
      <c r="D41" s="71">
        <v>0.96056185845399999</v>
      </c>
      <c r="E41" s="71">
        <v>0.97738032614399994</v>
      </c>
      <c r="F41" s="71">
        <v>0.97053140096599999</v>
      </c>
      <c r="G41" s="71">
        <v>0.96604938271600005</v>
      </c>
      <c r="H41" s="71">
        <v>0.96100564391900001</v>
      </c>
      <c r="I41" s="71">
        <v>0.96087171867200005</v>
      </c>
      <c r="J41" s="71">
        <v>0.94128440366900001</v>
      </c>
      <c r="K41" s="72">
        <v>0.96252639064857148</v>
      </c>
      <c r="L41" s="61">
        <v>0.95</v>
      </c>
    </row>
    <row r="42" spans="2:12" x14ac:dyDescent="0.25">
      <c r="B42" s="41" t="s">
        <v>78</v>
      </c>
      <c r="C42" s="63" t="s">
        <v>83</v>
      </c>
      <c r="D42" s="71">
        <v>0.97452229299299997</v>
      </c>
      <c r="E42" s="71">
        <v>0.97823721436300004</v>
      </c>
      <c r="F42" s="71">
        <v>0.96496815286600002</v>
      </c>
      <c r="G42" s="71">
        <v>0.97325581395299998</v>
      </c>
      <c r="H42" s="71">
        <v>0.97762073026999996</v>
      </c>
      <c r="I42" s="71">
        <v>0.97748815165799996</v>
      </c>
      <c r="J42" s="71">
        <v>0.97505668934199996</v>
      </c>
      <c r="K42" s="72">
        <v>0.97444986363499997</v>
      </c>
      <c r="L42" s="61">
        <v>0.95</v>
      </c>
    </row>
    <row r="43" spans="2:12" ht="15.75" thickBot="1" x14ac:dyDescent="0.3">
      <c r="B43" s="46" t="s">
        <v>78</v>
      </c>
      <c r="C43" s="63" t="s">
        <v>84</v>
      </c>
      <c r="D43" s="73">
        <v>0.97200622083900001</v>
      </c>
      <c r="E43" s="73">
        <v>0.97188851513600005</v>
      </c>
      <c r="F43" s="73">
        <v>0.96744186046500003</v>
      </c>
      <c r="G43" s="73">
        <v>0.95062836624699998</v>
      </c>
      <c r="H43" s="73">
        <v>0.95742725880500001</v>
      </c>
      <c r="I43" s="73">
        <v>0.96094750320099998</v>
      </c>
      <c r="J43" s="73">
        <v>0.95825305073800005</v>
      </c>
      <c r="K43" s="74">
        <v>0.96265611077585711</v>
      </c>
      <c r="L43" s="61">
        <v>0.95</v>
      </c>
    </row>
    <row r="44" spans="2:12" x14ac:dyDescent="0.25">
      <c r="B44" s="41" t="s">
        <v>78</v>
      </c>
      <c r="C44" s="63" t="s">
        <v>86</v>
      </c>
      <c r="D44" s="71">
        <v>0.95533498759299995</v>
      </c>
      <c r="E44" s="71">
        <v>0.96296296296200001</v>
      </c>
      <c r="F44" s="71">
        <v>0.95917085427100002</v>
      </c>
      <c r="G44" s="71">
        <v>0.96</v>
      </c>
      <c r="H44" s="71">
        <v>0.96421600520399997</v>
      </c>
      <c r="I44" s="71">
        <v>0.96274653031400004</v>
      </c>
      <c r="J44" s="71">
        <v>0.95680628272199997</v>
      </c>
      <c r="K44" s="72">
        <v>0.96017680329514288</v>
      </c>
      <c r="L44" s="61">
        <v>0.95</v>
      </c>
    </row>
    <row r="45" spans="2:12" x14ac:dyDescent="0.25">
      <c r="B45" s="41" t="s">
        <v>78</v>
      </c>
      <c r="C45" s="63" t="s">
        <v>87</v>
      </c>
      <c r="D45" s="71">
        <v>0.961692395654</v>
      </c>
      <c r="E45" s="71">
        <v>0.96715512885199995</v>
      </c>
      <c r="F45" s="71">
        <v>0.95263157894700001</v>
      </c>
      <c r="G45" s="71">
        <v>0.95922989807400005</v>
      </c>
      <c r="H45" s="71">
        <v>0.96852300242099998</v>
      </c>
      <c r="I45" s="71">
        <v>0.95801259622099999</v>
      </c>
      <c r="J45" s="71">
        <v>0.95166780122500005</v>
      </c>
      <c r="K45" s="72">
        <v>0.95984462877057131</v>
      </c>
      <c r="L45" s="61">
        <v>0.95</v>
      </c>
    </row>
    <row r="46" spans="2:12" ht="15.75" thickBot="1" x14ac:dyDescent="0.3">
      <c r="B46" s="46" t="s">
        <v>78</v>
      </c>
      <c r="C46" s="63" t="s">
        <v>88</v>
      </c>
      <c r="D46" s="73">
        <v>0.93520140105000005</v>
      </c>
      <c r="E46" s="73">
        <v>0.94006849314999996</v>
      </c>
      <c r="F46" s="73">
        <v>0.96108291032100002</v>
      </c>
      <c r="G46" s="73">
        <v>0.94470774091599996</v>
      </c>
      <c r="H46" s="73">
        <v>0.95306859205700001</v>
      </c>
      <c r="I46" s="73">
        <v>0.953871499176</v>
      </c>
      <c r="J46" s="73">
        <v>0.94704992435699997</v>
      </c>
      <c r="K46" s="74">
        <v>0.94786436586100009</v>
      </c>
      <c r="L46" s="61">
        <v>0.95</v>
      </c>
    </row>
    <row r="47" spans="2:12" x14ac:dyDescent="0.25">
      <c r="B47" s="41" t="s">
        <v>78</v>
      </c>
      <c r="C47" s="63" t="s">
        <v>89</v>
      </c>
      <c r="D47" s="71">
        <v>0.98047493403599995</v>
      </c>
      <c r="E47" s="71">
        <v>0.99012048192699997</v>
      </c>
      <c r="F47" s="71">
        <v>0.98313616914099999</v>
      </c>
      <c r="G47" s="71">
        <v>0.98760121457399996</v>
      </c>
      <c r="H47" s="71">
        <v>0.98274030801900003</v>
      </c>
      <c r="I47" s="71">
        <v>0.98107163657499996</v>
      </c>
      <c r="J47" s="71">
        <v>0.98097502972600004</v>
      </c>
      <c r="K47" s="72">
        <v>0.98373139628542849</v>
      </c>
      <c r="L47" s="61">
        <v>0.95</v>
      </c>
    </row>
    <row r="48" spans="2:12" x14ac:dyDescent="0.25">
      <c r="B48" s="41" t="s">
        <v>78</v>
      </c>
      <c r="C48" s="63" t="s">
        <v>90</v>
      </c>
      <c r="D48" s="71">
        <v>0.95995390377400003</v>
      </c>
      <c r="E48" s="71">
        <v>0.95534962089300002</v>
      </c>
      <c r="F48" s="71">
        <v>0.95465686274499995</v>
      </c>
      <c r="G48" s="71">
        <v>0.937774524158</v>
      </c>
      <c r="H48" s="71">
        <v>0.95073576455499997</v>
      </c>
      <c r="I48" s="71">
        <v>0.94394281414500003</v>
      </c>
      <c r="J48" s="71">
        <v>0.93463414634099995</v>
      </c>
      <c r="K48" s="72">
        <v>0.94814966237299991</v>
      </c>
      <c r="L48" s="61">
        <v>0.95</v>
      </c>
    </row>
    <row r="49" spans="2:12" ht="15.75" thickBot="1" x14ac:dyDescent="0.3">
      <c r="B49" s="46" t="s">
        <v>78</v>
      </c>
      <c r="C49" s="63" t="s">
        <v>91</v>
      </c>
      <c r="D49" s="73">
        <v>0.97629570108399999</v>
      </c>
      <c r="E49" s="73">
        <v>0.97694524495599999</v>
      </c>
      <c r="F49" s="73">
        <v>0.95674967234599995</v>
      </c>
      <c r="G49" s="73">
        <v>0.94970004614600001</v>
      </c>
      <c r="H49" s="73">
        <v>0.96916488222599995</v>
      </c>
      <c r="I49" s="73">
        <v>0.96868787276299995</v>
      </c>
      <c r="J49" s="73">
        <v>0.95486600846199998</v>
      </c>
      <c r="K49" s="74">
        <v>0.96462991828328559</v>
      </c>
      <c r="L49" s="61">
        <v>0.95</v>
      </c>
    </row>
    <row r="50" spans="2:12" x14ac:dyDescent="0.25">
      <c r="B50" s="41" t="s">
        <v>78</v>
      </c>
      <c r="C50" s="63" t="s">
        <v>92</v>
      </c>
      <c r="D50" s="71">
        <v>0.97837837837800001</v>
      </c>
      <c r="E50" s="71">
        <v>0.98343373493899999</v>
      </c>
      <c r="F50" s="71">
        <v>0.96930533117899997</v>
      </c>
      <c r="G50" s="71">
        <v>0.98444647758399995</v>
      </c>
      <c r="H50" s="71">
        <v>0.974489795918</v>
      </c>
      <c r="I50" s="71">
        <v>0.968271334792</v>
      </c>
      <c r="J50" s="71">
        <v>0.97244094488099997</v>
      </c>
      <c r="K50" s="72">
        <v>0.97582371395299994</v>
      </c>
      <c r="L50" s="61">
        <v>0.95</v>
      </c>
    </row>
    <row r="51" spans="2:12" x14ac:dyDescent="0.25">
      <c r="B51" s="41" t="s">
        <v>78</v>
      </c>
      <c r="C51" s="63" t="s">
        <v>94</v>
      </c>
      <c r="D51" s="71">
        <v>0.98268286378900005</v>
      </c>
      <c r="E51" s="71">
        <v>0.98702918433499998</v>
      </c>
      <c r="F51" s="71">
        <v>0.99055399540400002</v>
      </c>
      <c r="G51" s="71">
        <v>0.99060631938499999</v>
      </c>
      <c r="H51" s="71">
        <v>0.99001663893500003</v>
      </c>
      <c r="I51" s="71">
        <v>0.98992981385400003</v>
      </c>
      <c r="J51" s="71">
        <v>0.98306622316199999</v>
      </c>
      <c r="K51" s="72">
        <v>0.98769786269485726</v>
      </c>
      <c r="L51" s="61">
        <v>0.95</v>
      </c>
    </row>
    <row r="52" spans="2:12" ht="15.75" thickBot="1" x14ac:dyDescent="0.3">
      <c r="B52" s="46" t="s">
        <v>78</v>
      </c>
      <c r="C52" s="63" t="s">
        <v>93</v>
      </c>
      <c r="D52" s="73">
        <v>0.96989394457699996</v>
      </c>
      <c r="E52" s="73">
        <v>0.96205430160200001</v>
      </c>
      <c r="F52" s="73">
        <v>0.97599199733200004</v>
      </c>
      <c r="G52" s="73">
        <v>0.96752816434699995</v>
      </c>
      <c r="H52" s="73">
        <v>0.96399576420699995</v>
      </c>
      <c r="I52" s="73">
        <v>0.96303211351700002</v>
      </c>
      <c r="J52" s="73">
        <v>0.96319241982500003</v>
      </c>
      <c r="K52" s="74">
        <v>0.96652695791528576</v>
      </c>
      <c r="L52" s="61">
        <v>0.95</v>
      </c>
    </row>
    <row r="53" spans="2:12" x14ac:dyDescent="0.25">
      <c r="B53" s="41" t="s">
        <v>78</v>
      </c>
      <c r="C53" s="63" t="s">
        <v>95</v>
      </c>
      <c r="D53" s="71">
        <v>0.95314787701299997</v>
      </c>
      <c r="E53" s="71">
        <v>0.97086092715200001</v>
      </c>
      <c r="F53" s="71">
        <v>0.95601173020499997</v>
      </c>
      <c r="G53" s="71">
        <v>0.96087636932700005</v>
      </c>
      <c r="H53" s="71">
        <v>0.97663551401799997</v>
      </c>
      <c r="I53" s="71">
        <v>0.97222222222200005</v>
      </c>
      <c r="J53" s="71">
        <v>0.964346349745</v>
      </c>
      <c r="K53" s="72">
        <v>0.96487156995457135</v>
      </c>
      <c r="L53" s="61">
        <v>0.95</v>
      </c>
    </row>
    <row r="54" spans="2:12" x14ac:dyDescent="0.25">
      <c r="B54" s="41" t="s">
        <v>78</v>
      </c>
      <c r="C54" s="63" t="s">
        <v>96</v>
      </c>
      <c r="D54" s="71">
        <v>0.97773536895599999</v>
      </c>
      <c r="E54" s="71">
        <v>0.97096188747699996</v>
      </c>
      <c r="F54" s="71">
        <v>0.97187500000000004</v>
      </c>
      <c r="G54" s="71">
        <v>0.96701754385899996</v>
      </c>
      <c r="H54" s="71">
        <v>0.96986089644499995</v>
      </c>
      <c r="I54" s="71">
        <v>0.94716088328000003</v>
      </c>
      <c r="J54" s="71">
        <v>0.958147818343</v>
      </c>
      <c r="K54" s="72">
        <v>0.96610848547999983</v>
      </c>
      <c r="L54" s="61">
        <v>0.95</v>
      </c>
    </row>
    <row r="55" spans="2:12" ht="15.75" thickBot="1" x14ac:dyDescent="0.3">
      <c r="B55" s="46" t="s">
        <v>78</v>
      </c>
      <c r="C55" s="63" t="s">
        <v>97</v>
      </c>
      <c r="D55" s="73">
        <v>0.95933884297500005</v>
      </c>
      <c r="E55" s="73">
        <v>0.96848325673000002</v>
      </c>
      <c r="F55" s="73">
        <v>0.964226565087</v>
      </c>
      <c r="G55" s="73">
        <v>0.95115585384000001</v>
      </c>
      <c r="H55" s="73">
        <v>0.95662905500700002</v>
      </c>
      <c r="I55" s="73">
        <v>0.95064935064900002</v>
      </c>
      <c r="J55" s="73">
        <v>0.95075295075199995</v>
      </c>
      <c r="K55" s="74">
        <v>0.95731941072000004</v>
      </c>
      <c r="L55" s="61">
        <v>0.95</v>
      </c>
    </row>
    <row r="56" spans="2:12" x14ac:dyDescent="0.25">
      <c r="B56" s="41" t="s">
        <v>78</v>
      </c>
      <c r="C56" s="63" t="s">
        <v>98</v>
      </c>
      <c r="D56" s="71">
        <v>0.97457627118599999</v>
      </c>
      <c r="E56" s="71">
        <v>0.98153034300700004</v>
      </c>
      <c r="F56" s="71">
        <v>0.96816976127300003</v>
      </c>
      <c r="G56" s="71">
        <v>0.95450917797199997</v>
      </c>
      <c r="H56" s="71">
        <v>0.96715176715100004</v>
      </c>
      <c r="I56" s="71">
        <v>0.96217303822900002</v>
      </c>
      <c r="J56" s="71">
        <v>0.95227524972199995</v>
      </c>
      <c r="K56" s="72">
        <v>0.96576937264857154</v>
      </c>
      <c r="L56" s="61">
        <v>0.95</v>
      </c>
    </row>
    <row r="57" spans="2:12" x14ac:dyDescent="0.25">
      <c r="B57" s="41" t="s">
        <v>78</v>
      </c>
      <c r="C57" s="63" t="s">
        <v>99</v>
      </c>
      <c r="D57" s="71">
        <v>0.98651047213300003</v>
      </c>
      <c r="E57" s="71">
        <v>0.99563953488300005</v>
      </c>
      <c r="F57" s="71">
        <v>0.99041752224500001</v>
      </c>
      <c r="G57" s="71">
        <v>0.98605648909499999</v>
      </c>
      <c r="H57" s="71">
        <v>0.990526714664</v>
      </c>
      <c r="I57" s="71">
        <v>0.99358717434800004</v>
      </c>
      <c r="J57" s="71">
        <v>0.98719356019000004</v>
      </c>
      <c r="K57" s="72">
        <v>0.98999020965114271</v>
      </c>
      <c r="L57" s="61">
        <v>0.95</v>
      </c>
    </row>
    <row r="58" spans="2:12" ht="15.75" thickBot="1" x14ac:dyDescent="0.3">
      <c r="B58" s="46" t="s">
        <v>78</v>
      </c>
      <c r="C58" s="63" t="s">
        <v>100</v>
      </c>
      <c r="D58" s="73">
        <v>0.96176470588200003</v>
      </c>
      <c r="E58" s="73">
        <v>0.95702730030299998</v>
      </c>
      <c r="F58" s="73">
        <v>0.94825819672099998</v>
      </c>
      <c r="G58" s="73">
        <v>0.94130434782600003</v>
      </c>
      <c r="H58" s="73">
        <v>0.95891891891799996</v>
      </c>
      <c r="I58" s="73">
        <v>0.96267496111899997</v>
      </c>
      <c r="J58" s="73">
        <v>0.95751138087999998</v>
      </c>
      <c r="K58" s="74">
        <v>0.9553514016641429</v>
      </c>
      <c r="L58" s="61">
        <v>0.95</v>
      </c>
    </row>
    <row r="59" spans="2:12" x14ac:dyDescent="0.25">
      <c r="B59" s="41" t="s">
        <v>78</v>
      </c>
      <c r="C59" s="63" t="s">
        <v>101</v>
      </c>
      <c r="D59" s="71">
        <v>0.98095479938999997</v>
      </c>
      <c r="E59" s="71">
        <v>0.97792007065499997</v>
      </c>
      <c r="F59" s="71">
        <v>0.98128598848299997</v>
      </c>
      <c r="G59" s="71">
        <v>0.973520249221</v>
      </c>
      <c r="H59" s="71">
        <v>0.983256351039</v>
      </c>
      <c r="I59" s="71">
        <v>0.98548486720100004</v>
      </c>
      <c r="J59" s="71">
        <v>0.98203221809100005</v>
      </c>
      <c r="K59" s="72">
        <v>0.98063636344000005</v>
      </c>
      <c r="L59" s="61">
        <v>0.95</v>
      </c>
    </row>
    <row r="60" spans="2:12" x14ac:dyDescent="0.25">
      <c r="B60" s="41" t="s">
        <v>78</v>
      </c>
      <c r="C60" s="63" t="s">
        <v>85</v>
      </c>
      <c r="D60" s="71">
        <v>0.96598639455699997</v>
      </c>
      <c r="E60" s="71">
        <v>0.98709677419300001</v>
      </c>
      <c r="F60" s="71">
        <v>0.98113207547100001</v>
      </c>
      <c r="G60" s="71">
        <v>0.97142857142799999</v>
      </c>
      <c r="H60" s="71">
        <v>1</v>
      </c>
      <c r="I60" s="71">
        <v>0.97916666666600005</v>
      </c>
      <c r="J60" s="71">
        <v>0.96396396396299999</v>
      </c>
      <c r="K60" s="72">
        <v>0.97839634946828569</v>
      </c>
      <c r="L60" s="61">
        <v>0.95</v>
      </c>
    </row>
    <row r="61" spans="2:12" ht="15.75" thickBot="1" x14ac:dyDescent="0.3">
      <c r="B61" s="46" t="s">
        <v>78</v>
      </c>
      <c r="C61" s="63" t="s">
        <v>102</v>
      </c>
      <c r="D61" s="73">
        <v>0.973788721207</v>
      </c>
      <c r="E61" s="73">
        <v>0.98867497168700003</v>
      </c>
      <c r="F61" s="73">
        <v>0.97937757780199997</v>
      </c>
      <c r="G61" s="73">
        <v>0.98136399682700004</v>
      </c>
      <c r="H61" s="73">
        <v>0.98290598290499998</v>
      </c>
      <c r="I61" s="73">
        <v>0.97419052088199998</v>
      </c>
      <c r="J61" s="73">
        <v>0.97771587743699995</v>
      </c>
      <c r="K61" s="74">
        <v>0.97971680696385721</v>
      </c>
      <c r="L61" s="61">
        <v>0.95</v>
      </c>
    </row>
    <row r="62" spans="2:12" x14ac:dyDescent="0.25">
      <c r="B62" s="41" t="s">
        <v>78</v>
      </c>
      <c r="C62" s="63" t="s">
        <v>103</v>
      </c>
      <c r="D62" s="71">
        <v>0.96312986480899998</v>
      </c>
      <c r="E62" s="71">
        <v>0.96361301369800001</v>
      </c>
      <c r="F62" s="71">
        <v>0.96458333333299995</v>
      </c>
      <c r="G62" s="71">
        <v>0.96778711484500002</v>
      </c>
      <c r="H62" s="71">
        <v>0.96957065443900003</v>
      </c>
      <c r="I62" s="71">
        <v>0.962926829268</v>
      </c>
      <c r="J62" s="71">
        <v>0.94221351616000004</v>
      </c>
      <c r="K62" s="72">
        <v>0.96197490379314299</v>
      </c>
      <c r="L62" s="61">
        <v>0.95</v>
      </c>
    </row>
    <row r="63" spans="2:12" x14ac:dyDescent="0.25">
      <c r="B63" s="41" t="s">
        <v>78</v>
      </c>
      <c r="C63" s="63" t="s">
        <v>104</v>
      </c>
      <c r="D63" s="71">
        <v>0.97885572139300003</v>
      </c>
      <c r="E63" s="71">
        <v>0.98122605363899995</v>
      </c>
      <c r="F63" s="71">
        <v>0.97804878048699995</v>
      </c>
      <c r="G63" s="71">
        <v>0.97750937109500002</v>
      </c>
      <c r="H63" s="71">
        <v>0.98362668849699997</v>
      </c>
      <c r="I63" s="71">
        <v>0.98351648351599996</v>
      </c>
      <c r="J63" s="71">
        <v>0.98235685752299995</v>
      </c>
      <c r="K63" s="72">
        <v>0.98073427944999991</v>
      </c>
      <c r="L63" s="61">
        <v>0.95</v>
      </c>
    </row>
    <row r="64" spans="2:12" ht="15.75" thickBot="1" x14ac:dyDescent="0.3">
      <c r="B64" s="46" t="s">
        <v>78</v>
      </c>
      <c r="C64" s="63" t="s">
        <v>105</v>
      </c>
      <c r="D64" s="73">
        <v>0.98605830164700004</v>
      </c>
      <c r="E64" s="73">
        <v>0.98624038850600004</v>
      </c>
      <c r="F64" s="73">
        <v>0.98032356799300002</v>
      </c>
      <c r="G64" s="73">
        <v>0.97937177683999999</v>
      </c>
      <c r="H64" s="73">
        <v>0.98327759197300002</v>
      </c>
      <c r="I64" s="73">
        <v>0.977745524915</v>
      </c>
      <c r="J64" s="73">
        <v>0.97148574287099998</v>
      </c>
      <c r="K64" s="74">
        <v>0.98064327067785706</v>
      </c>
      <c r="L64" s="61">
        <v>0.95</v>
      </c>
    </row>
    <row r="65" spans="2:12" x14ac:dyDescent="0.25">
      <c r="B65" s="41" t="s">
        <v>78</v>
      </c>
      <c r="C65" s="63" t="s">
        <v>106</v>
      </c>
      <c r="D65" s="71">
        <v>0.96991497710899999</v>
      </c>
      <c r="E65" s="71">
        <v>0.96600481347699996</v>
      </c>
      <c r="F65" s="71">
        <v>0.96560272699100003</v>
      </c>
      <c r="G65" s="71">
        <v>0.95792331184199997</v>
      </c>
      <c r="H65" s="71">
        <v>0.96440564136999996</v>
      </c>
      <c r="I65" s="71">
        <v>0.96228179551100002</v>
      </c>
      <c r="J65" s="71">
        <v>0.96401572422100001</v>
      </c>
      <c r="K65" s="72">
        <v>0.96430699864585723</v>
      </c>
      <c r="L65" s="61">
        <v>0.95</v>
      </c>
    </row>
    <row r="66" spans="2:12" x14ac:dyDescent="0.25">
      <c r="B66" s="41" t="s">
        <v>78</v>
      </c>
      <c r="C66" s="63" t="s">
        <v>107</v>
      </c>
      <c r="D66" s="71">
        <v>0.97960224375299998</v>
      </c>
      <c r="E66" s="71">
        <v>0.97634961439500001</v>
      </c>
      <c r="F66" s="71">
        <v>0.97954790096800004</v>
      </c>
      <c r="G66" s="71">
        <v>0.98334290637499999</v>
      </c>
      <c r="H66" s="71">
        <v>0.97346698113200003</v>
      </c>
      <c r="I66" s="71">
        <v>0.98676293622099998</v>
      </c>
      <c r="J66" s="71">
        <v>0.97591680350300003</v>
      </c>
      <c r="K66" s="72">
        <v>0.97928419804957134</v>
      </c>
      <c r="L66" s="61">
        <v>0.95</v>
      </c>
    </row>
    <row r="67" spans="2:12" ht="15.75" thickBot="1" x14ac:dyDescent="0.3">
      <c r="B67" s="46" t="s">
        <v>78</v>
      </c>
      <c r="C67" s="63" t="s">
        <v>108</v>
      </c>
      <c r="D67" s="73">
        <v>0.96711899791199996</v>
      </c>
      <c r="E67" s="73">
        <v>0.95622895622799997</v>
      </c>
      <c r="F67" s="73">
        <v>0.95481335952799995</v>
      </c>
      <c r="G67" s="73">
        <v>0.93980992608199998</v>
      </c>
      <c r="H67" s="73">
        <v>0.95452457510300004</v>
      </c>
      <c r="I67" s="73">
        <v>0.94968246213899998</v>
      </c>
      <c r="J67" s="73">
        <v>0.94220183486200004</v>
      </c>
      <c r="K67" s="74">
        <v>0.95205430169342864</v>
      </c>
      <c r="L67" s="61">
        <v>0.95</v>
      </c>
    </row>
    <row r="68" spans="2:12" x14ac:dyDescent="0.25">
      <c r="B68" s="41" t="s">
        <v>78</v>
      </c>
      <c r="C68" s="63" t="s">
        <v>109</v>
      </c>
      <c r="D68" s="71">
        <v>0.92339832869000005</v>
      </c>
      <c r="E68" s="71">
        <v>0.937098844672</v>
      </c>
      <c r="F68" s="71">
        <v>0.923898531375</v>
      </c>
      <c r="G68" s="71">
        <v>0.92955326460400001</v>
      </c>
      <c r="H68" s="71">
        <v>0.944444444444</v>
      </c>
      <c r="I68" s="71">
        <v>0.94358974358900005</v>
      </c>
      <c r="J68" s="71">
        <v>0.90998363338699995</v>
      </c>
      <c r="K68" s="72">
        <v>0.93028097010871424</v>
      </c>
      <c r="L68" s="61">
        <v>0.95</v>
      </c>
    </row>
    <row r="69" spans="2:12" x14ac:dyDescent="0.25">
      <c r="B69" s="41" t="s">
        <v>78</v>
      </c>
      <c r="C69" s="63" t="s">
        <v>110</v>
      </c>
      <c r="D69" s="71">
        <v>0.95394736842100003</v>
      </c>
      <c r="E69" s="71">
        <v>0.96961805555500002</v>
      </c>
      <c r="F69" s="71">
        <v>0.94860627177699997</v>
      </c>
      <c r="G69" s="71">
        <v>0.94761459307700002</v>
      </c>
      <c r="H69" s="71">
        <v>0.96143733567</v>
      </c>
      <c r="I69" s="71">
        <v>0.95680345572299996</v>
      </c>
      <c r="J69" s="71">
        <v>0.94098712446300004</v>
      </c>
      <c r="K69" s="72">
        <v>0.9541448863837142</v>
      </c>
      <c r="L69" s="61">
        <v>0.95</v>
      </c>
    </row>
    <row r="70" spans="2:12" x14ac:dyDescent="0.25">
      <c r="B70" s="64" t="s">
        <v>78</v>
      </c>
      <c r="C70" s="63" t="s">
        <v>113</v>
      </c>
      <c r="D70" s="75">
        <v>0.98080133555899995</v>
      </c>
      <c r="E70" s="75">
        <v>0.98022388059700005</v>
      </c>
      <c r="F70" s="75">
        <v>0.96789587852400005</v>
      </c>
      <c r="G70" s="75">
        <v>0.960178970917</v>
      </c>
      <c r="H70" s="75">
        <v>0.96899224806200002</v>
      </c>
      <c r="I70" s="75">
        <v>0.97151277013699999</v>
      </c>
      <c r="J70" s="75">
        <v>0.95254403131099996</v>
      </c>
      <c r="K70" s="76">
        <v>0.96887844501528575</v>
      </c>
      <c r="L70" s="61">
        <v>0.95</v>
      </c>
    </row>
    <row r="71" spans="2:12" s="84" customFormat="1" x14ac:dyDescent="0.25">
      <c r="B71" s="63"/>
      <c r="C71" s="63"/>
      <c r="D71" s="85"/>
      <c r="E71" s="85"/>
      <c r="F71" s="85"/>
      <c r="G71" s="85"/>
      <c r="H71" s="85"/>
      <c r="I71" s="85"/>
      <c r="J71" s="85"/>
      <c r="K71" s="86"/>
      <c r="L71" s="87"/>
    </row>
    <row r="72" spans="2:12" s="84" customFormat="1" x14ac:dyDescent="0.25">
      <c r="B72" s="63"/>
      <c r="C72" s="63"/>
      <c r="D72" s="85"/>
      <c r="E72" s="85"/>
      <c r="F72" s="85"/>
      <c r="G72" s="85"/>
      <c r="H72" s="85"/>
      <c r="I72" s="85"/>
      <c r="J72" s="85"/>
      <c r="K72" s="86"/>
      <c r="L72" s="87"/>
    </row>
    <row r="73" spans="2:12" s="84" customFormat="1" ht="15.75" thickBot="1" x14ac:dyDescent="0.3">
      <c r="B73" s="63"/>
      <c r="C73" s="63"/>
      <c r="D73" s="85"/>
      <c r="E73" s="85"/>
      <c r="F73" s="85"/>
      <c r="G73" s="85"/>
      <c r="H73" s="85"/>
      <c r="I73" s="85"/>
      <c r="J73" s="85"/>
      <c r="K73" s="86"/>
      <c r="L73" s="87"/>
    </row>
    <row r="74" spans="2:12" s="84" customFormat="1" x14ac:dyDescent="0.25">
      <c r="B74" s="30" t="s">
        <v>117</v>
      </c>
      <c r="C74" s="32" t="s">
        <v>118</v>
      </c>
      <c r="D74" s="69" t="s">
        <v>4</v>
      </c>
      <c r="E74" s="69" t="s">
        <v>5</v>
      </c>
      <c r="F74" s="69" t="s">
        <v>6</v>
      </c>
      <c r="G74" s="69" t="s">
        <v>7</v>
      </c>
      <c r="H74" s="69" t="s">
        <v>8</v>
      </c>
      <c r="I74" s="69" t="s">
        <v>75</v>
      </c>
      <c r="J74" s="69" t="s">
        <v>9</v>
      </c>
      <c r="K74" s="70" t="s">
        <v>10</v>
      </c>
      <c r="L74" s="60" t="s">
        <v>60</v>
      </c>
    </row>
    <row r="75" spans="2:12" x14ac:dyDescent="0.25">
      <c r="B75" s="65" t="s">
        <v>10</v>
      </c>
      <c r="C75" s="63" t="s">
        <v>80</v>
      </c>
      <c r="D75" s="79">
        <v>0.97226515334399999</v>
      </c>
      <c r="E75" s="79">
        <v>0.97018878789100005</v>
      </c>
      <c r="F75" s="79">
        <v>0.96808339103249996</v>
      </c>
      <c r="G75" s="79">
        <v>0.96070872849850009</v>
      </c>
      <c r="H75" s="79">
        <v>0.96239521937700001</v>
      </c>
      <c r="I75" s="79">
        <v>0.96161729856</v>
      </c>
      <c r="J75" s="79">
        <v>0.95356054832649995</v>
      </c>
      <c r="K75" s="80">
        <v>0.96411701814707151</v>
      </c>
      <c r="L75" s="61">
        <v>0.95</v>
      </c>
    </row>
    <row r="76" spans="2:12" x14ac:dyDescent="0.25">
      <c r="B76" s="41" t="s">
        <v>10</v>
      </c>
      <c r="C76" s="63" t="s">
        <v>81</v>
      </c>
      <c r="D76" s="71">
        <v>0.97698992128600004</v>
      </c>
      <c r="E76" s="71">
        <v>0.97398081650000001</v>
      </c>
      <c r="F76" s="71">
        <v>0.98045650500850001</v>
      </c>
      <c r="G76" s="71">
        <v>0.97553384212100003</v>
      </c>
      <c r="H76" s="71">
        <v>0.97791023842899993</v>
      </c>
      <c r="I76" s="71">
        <v>0.97586130619849998</v>
      </c>
      <c r="J76" s="71">
        <v>0.97496235798600006</v>
      </c>
      <c r="K76" s="72">
        <v>0.97652785536128572</v>
      </c>
      <c r="L76" s="61">
        <v>0.95</v>
      </c>
    </row>
    <row r="77" spans="2:12" ht="15.75" thickBot="1" x14ac:dyDescent="0.3">
      <c r="B77" s="46" t="s">
        <v>10</v>
      </c>
      <c r="C77" s="63" t="s">
        <v>79</v>
      </c>
      <c r="D77" s="73">
        <v>0.97606161409699999</v>
      </c>
      <c r="E77" s="73">
        <v>0.96505364996499998</v>
      </c>
      <c r="F77" s="73">
        <v>0.97320972625699997</v>
      </c>
      <c r="G77" s="73">
        <v>0.97817437316</v>
      </c>
      <c r="H77" s="73">
        <v>0.97934145354300006</v>
      </c>
      <c r="I77" s="73">
        <v>0.97006349206300002</v>
      </c>
      <c r="J77" s="73">
        <v>0.97148810824050003</v>
      </c>
      <c r="K77" s="74">
        <v>0.97334177390364296</v>
      </c>
      <c r="L77" s="61">
        <v>0.95</v>
      </c>
    </row>
    <row r="78" spans="2:12" x14ac:dyDescent="0.25">
      <c r="B78" s="41" t="s">
        <v>10</v>
      </c>
      <c r="C78" s="63" t="s">
        <v>82</v>
      </c>
      <c r="D78" s="71">
        <v>0.95500003035049996</v>
      </c>
      <c r="E78" s="71">
        <v>0.96706615601099999</v>
      </c>
      <c r="F78" s="71">
        <v>0.95559342413199999</v>
      </c>
      <c r="G78" s="71">
        <v>0.95237817582450002</v>
      </c>
      <c r="H78" s="71">
        <v>0.95359064065599997</v>
      </c>
      <c r="I78" s="71">
        <v>0.94387198268400008</v>
      </c>
      <c r="J78" s="71">
        <v>0.94189655723499999</v>
      </c>
      <c r="K78" s="72">
        <v>0.95277099527042863</v>
      </c>
      <c r="L78" s="61">
        <v>0.95</v>
      </c>
    </row>
    <row r="79" spans="2:12" x14ac:dyDescent="0.25">
      <c r="B79" s="41" t="s">
        <v>10</v>
      </c>
      <c r="C79" s="63" t="s">
        <v>83</v>
      </c>
      <c r="D79" s="71">
        <v>0.97321620267600006</v>
      </c>
      <c r="E79" s="71">
        <v>0.98194157368849999</v>
      </c>
      <c r="F79" s="71">
        <v>0.96693197689949995</v>
      </c>
      <c r="G79" s="71">
        <v>0.96862463365399998</v>
      </c>
      <c r="H79" s="71">
        <v>0.96223556198500004</v>
      </c>
      <c r="I79" s="71">
        <v>0.9628243433875</v>
      </c>
      <c r="J79" s="71">
        <v>0.96948323188899999</v>
      </c>
      <c r="K79" s="72">
        <v>0.96932250345421433</v>
      </c>
      <c r="L79" s="61">
        <v>0.95</v>
      </c>
    </row>
    <row r="80" spans="2:12" ht="15.75" thickBot="1" x14ac:dyDescent="0.3">
      <c r="B80" s="46" t="s">
        <v>10</v>
      </c>
      <c r="C80" s="63" t="s">
        <v>84</v>
      </c>
      <c r="D80" s="73">
        <v>0.968303995375</v>
      </c>
      <c r="E80" s="73">
        <v>0.96474081917249999</v>
      </c>
      <c r="F80" s="73">
        <v>0.95579300230450004</v>
      </c>
      <c r="G80" s="73">
        <v>0.93636490776100001</v>
      </c>
      <c r="H80" s="73">
        <v>0.94971954656200008</v>
      </c>
      <c r="I80" s="73">
        <v>0.94471385377149997</v>
      </c>
      <c r="J80" s="73">
        <v>0.94531312524350009</v>
      </c>
      <c r="K80" s="74">
        <v>0.9521356071699999</v>
      </c>
      <c r="L80" s="61">
        <v>0.95</v>
      </c>
    </row>
    <row r="81" spans="2:12" x14ac:dyDescent="0.25">
      <c r="B81" s="41" t="s">
        <v>10</v>
      </c>
      <c r="C81" s="63" t="s">
        <v>86</v>
      </c>
      <c r="D81" s="71">
        <v>0.95217502566199996</v>
      </c>
      <c r="E81" s="71">
        <v>0.95764556130349998</v>
      </c>
      <c r="F81" s="71">
        <v>0.95448082462500006</v>
      </c>
      <c r="G81" s="71">
        <v>0.95647647647599998</v>
      </c>
      <c r="H81" s="71">
        <v>0.96295906643149998</v>
      </c>
      <c r="I81" s="71">
        <v>0.95594953634299995</v>
      </c>
      <c r="J81" s="71">
        <v>0.94545946442149997</v>
      </c>
      <c r="K81" s="72">
        <v>0.95502085075178567</v>
      </c>
      <c r="L81" s="61">
        <v>0.95</v>
      </c>
    </row>
    <row r="82" spans="2:12" x14ac:dyDescent="0.25">
      <c r="B82" s="41" t="s">
        <v>10</v>
      </c>
      <c r="C82" s="63" t="s">
        <v>87</v>
      </c>
      <c r="D82" s="71">
        <v>0.95275046421600007</v>
      </c>
      <c r="E82" s="71">
        <v>0.96213097064950004</v>
      </c>
      <c r="F82" s="71">
        <v>0.95315502653049999</v>
      </c>
      <c r="G82" s="71">
        <v>0.95325440481900003</v>
      </c>
      <c r="H82" s="71">
        <v>0.96195859664600003</v>
      </c>
      <c r="I82" s="71">
        <v>0.94444408612849995</v>
      </c>
      <c r="J82" s="71">
        <v>0.92968904079899994</v>
      </c>
      <c r="K82" s="72">
        <v>0.95105465568407133</v>
      </c>
      <c r="L82" s="61">
        <v>0.95</v>
      </c>
    </row>
    <row r="83" spans="2:12" ht="15.75" thickBot="1" x14ac:dyDescent="0.3">
      <c r="B83" s="46" t="s">
        <v>10</v>
      </c>
      <c r="C83" s="63" t="s">
        <v>88</v>
      </c>
      <c r="D83" s="73">
        <v>0.9566250907685</v>
      </c>
      <c r="E83" s="73">
        <v>0.95206384488349993</v>
      </c>
      <c r="F83" s="73">
        <v>0.96682837499149998</v>
      </c>
      <c r="G83" s="73">
        <v>0.9399464630505</v>
      </c>
      <c r="H83" s="73">
        <v>0.94048778440049996</v>
      </c>
      <c r="I83" s="73">
        <v>0.95153159254399999</v>
      </c>
      <c r="J83" s="73">
        <v>0.94620255780649998</v>
      </c>
      <c r="K83" s="74">
        <v>0.95052652977785712</v>
      </c>
      <c r="L83" s="61">
        <v>0.95</v>
      </c>
    </row>
    <row r="84" spans="2:12" x14ac:dyDescent="0.25">
      <c r="B84" s="41" t="s">
        <v>10</v>
      </c>
      <c r="C84" s="63" t="s">
        <v>89</v>
      </c>
      <c r="D84" s="71">
        <v>0.97707957228099995</v>
      </c>
      <c r="E84" s="71">
        <v>0.98176860687399992</v>
      </c>
      <c r="F84" s="71">
        <v>0.97641656941850008</v>
      </c>
      <c r="G84" s="71">
        <v>0.97642608991199997</v>
      </c>
      <c r="H84" s="71">
        <v>0.97823456078899995</v>
      </c>
      <c r="I84" s="71">
        <v>0.97420415999599996</v>
      </c>
      <c r="J84" s="71">
        <v>0.9691585567005</v>
      </c>
      <c r="K84" s="72">
        <v>0.97618401656728571</v>
      </c>
      <c r="L84" s="61">
        <v>0.95</v>
      </c>
    </row>
    <row r="85" spans="2:12" x14ac:dyDescent="0.25">
      <c r="B85" s="41" t="s">
        <v>10</v>
      </c>
      <c r="C85" s="63" t="s">
        <v>90</v>
      </c>
      <c r="D85" s="71">
        <v>0.9485352340955</v>
      </c>
      <c r="E85" s="71">
        <v>0.93252808358399997</v>
      </c>
      <c r="F85" s="71">
        <v>0.922883986928</v>
      </c>
      <c r="G85" s="71">
        <v>0.90944407171000008</v>
      </c>
      <c r="H85" s="71">
        <v>0.91565383686099999</v>
      </c>
      <c r="I85" s="71">
        <v>0.90404363407150001</v>
      </c>
      <c r="J85" s="71">
        <v>0.9062148367484999</v>
      </c>
      <c r="K85" s="72">
        <v>0.9199005262854999</v>
      </c>
      <c r="L85" s="61">
        <v>0.95</v>
      </c>
    </row>
    <row r="86" spans="2:12" ht="15.75" thickBot="1" x14ac:dyDescent="0.3">
      <c r="B86" s="46" t="s">
        <v>10</v>
      </c>
      <c r="C86" s="63" t="s">
        <v>91</v>
      </c>
      <c r="D86" s="73">
        <v>0.96517619853800007</v>
      </c>
      <c r="E86" s="73">
        <v>0.96950528844200001</v>
      </c>
      <c r="F86" s="73">
        <v>0.95270519331549997</v>
      </c>
      <c r="G86" s="73">
        <v>0.93374641946899994</v>
      </c>
      <c r="H86" s="73">
        <v>0.95595041566200001</v>
      </c>
      <c r="I86" s="73">
        <v>0.95513431438800001</v>
      </c>
      <c r="J86" s="73">
        <v>0.95207468008499996</v>
      </c>
      <c r="K86" s="74">
        <v>0.95489892998564274</v>
      </c>
      <c r="L86" s="61">
        <v>0.95</v>
      </c>
    </row>
    <row r="87" spans="2:12" x14ac:dyDescent="0.25">
      <c r="B87" s="41" t="s">
        <v>10</v>
      </c>
      <c r="C87" s="63" t="s">
        <v>92</v>
      </c>
      <c r="D87" s="71">
        <v>0.98107794932799997</v>
      </c>
      <c r="E87" s="71">
        <v>0.97879029042700005</v>
      </c>
      <c r="F87" s="71">
        <v>0.96401587313650006</v>
      </c>
      <c r="G87" s="71">
        <v>0.97867789132399996</v>
      </c>
      <c r="H87" s="71">
        <v>0.97405924395050003</v>
      </c>
      <c r="I87" s="71">
        <v>0.9655697262945</v>
      </c>
      <c r="J87" s="71">
        <v>0.96891943437799999</v>
      </c>
      <c r="K87" s="72">
        <v>0.97301577269121431</v>
      </c>
      <c r="L87" s="61">
        <v>0.95</v>
      </c>
    </row>
    <row r="88" spans="2:12" x14ac:dyDescent="0.25">
      <c r="B88" s="41" t="s">
        <v>10</v>
      </c>
      <c r="C88" s="63" t="s">
        <v>94</v>
      </c>
      <c r="D88" s="71">
        <v>0.97946024377550001</v>
      </c>
      <c r="E88" s="71">
        <v>0.98113674200449996</v>
      </c>
      <c r="F88" s="71">
        <v>0.98238690272200002</v>
      </c>
      <c r="G88" s="71">
        <v>0.98375914814799992</v>
      </c>
      <c r="H88" s="71">
        <v>0.98571463917000002</v>
      </c>
      <c r="I88" s="71">
        <v>0.9798016098815</v>
      </c>
      <c r="J88" s="71">
        <v>0.98088726346150001</v>
      </c>
      <c r="K88" s="72">
        <v>0.98187807845185726</v>
      </c>
      <c r="L88" s="61">
        <v>0.95</v>
      </c>
    </row>
    <row r="89" spans="2:12" ht="15.75" thickBot="1" x14ac:dyDescent="0.3">
      <c r="B89" s="46" t="s">
        <v>10</v>
      </c>
      <c r="C89" s="63" t="s">
        <v>93</v>
      </c>
      <c r="D89" s="73">
        <v>0.97072541540199997</v>
      </c>
      <c r="E89" s="73">
        <v>0.95612293624150002</v>
      </c>
      <c r="F89" s="73">
        <v>0.97031754636400003</v>
      </c>
      <c r="G89" s="73">
        <v>0.95980515462049998</v>
      </c>
      <c r="H89" s="73">
        <v>0.94984240507149997</v>
      </c>
      <c r="I89" s="73">
        <v>0.96044047536300003</v>
      </c>
      <c r="J89" s="73">
        <v>0.9576862239770001</v>
      </c>
      <c r="K89" s="74">
        <v>0.96070573671992854</v>
      </c>
      <c r="L89" s="61">
        <v>0.95</v>
      </c>
    </row>
    <row r="90" spans="2:12" x14ac:dyDescent="0.25">
      <c r="B90" s="41" t="s">
        <v>10</v>
      </c>
      <c r="C90" s="63" t="s">
        <v>95</v>
      </c>
      <c r="D90" s="71">
        <v>0.95660466047250003</v>
      </c>
      <c r="E90" s="71">
        <v>0.97164600242300003</v>
      </c>
      <c r="F90" s="71">
        <v>0.95345229367349993</v>
      </c>
      <c r="G90" s="71">
        <v>0.96162487062549995</v>
      </c>
      <c r="H90" s="71">
        <v>0.96726512542999998</v>
      </c>
      <c r="I90" s="71">
        <v>0.95407063893550004</v>
      </c>
      <c r="J90" s="71">
        <v>0.955986595494</v>
      </c>
      <c r="K90" s="72">
        <v>0.96009288386485725</v>
      </c>
      <c r="L90" s="61">
        <v>0.95</v>
      </c>
    </row>
    <row r="91" spans="2:12" x14ac:dyDescent="0.25">
      <c r="B91" s="41" t="s">
        <v>10</v>
      </c>
      <c r="C91" s="63" t="s">
        <v>96</v>
      </c>
      <c r="D91" s="71">
        <v>0.97327314256749997</v>
      </c>
      <c r="E91" s="71">
        <v>0.97518051455349997</v>
      </c>
      <c r="F91" s="71">
        <v>0.964179820819</v>
      </c>
      <c r="G91" s="71">
        <v>0.96050137669499991</v>
      </c>
      <c r="H91" s="71">
        <v>0.96389995400549999</v>
      </c>
      <c r="I91" s="71">
        <v>0.95261929644550003</v>
      </c>
      <c r="J91" s="71">
        <v>0.95648664017750007</v>
      </c>
      <c r="K91" s="72">
        <v>0.96373439218049994</v>
      </c>
      <c r="L91" s="61">
        <v>0.95</v>
      </c>
    </row>
    <row r="92" spans="2:12" ht="15.75" thickBot="1" x14ac:dyDescent="0.3">
      <c r="B92" s="46" t="s">
        <v>10</v>
      </c>
      <c r="C92" s="63" t="s">
        <v>97</v>
      </c>
      <c r="D92" s="73">
        <v>0.95248165598150003</v>
      </c>
      <c r="E92" s="73">
        <v>0.94841232079650006</v>
      </c>
      <c r="F92" s="73">
        <v>0.93758203254350003</v>
      </c>
      <c r="G92" s="73">
        <v>0.92480619661899999</v>
      </c>
      <c r="H92" s="73">
        <v>0.92947940205500001</v>
      </c>
      <c r="I92" s="73">
        <v>0.925770661449</v>
      </c>
      <c r="J92" s="73">
        <v>0.91502442172950005</v>
      </c>
      <c r="K92" s="74">
        <v>0.93336524159628564</v>
      </c>
      <c r="L92" s="61">
        <v>0.95</v>
      </c>
    </row>
    <row r="93" spans="2:12" x14ac:dyDescent="0.25">
      <c r="B93" s="41" t="s">
        <v>10</v>
      </c>
      <c r="C93" s="63" t="s">
        <v>98</v>
      </c>
      <c r="D93" s="71">
        <v>0.9713934943575</v>
      </c>
      <c r="E93" s="71">
        <v>0.97431252302800009</v>
      </c>
      <c r="F93" s="71">
        <v>0.94987435432049994</v>
      </c>
      <c r="G93" s="71">
        <v>0.94221415771899997</v>
      </c>
      <c r="H93" s="71">
        <v>0.95873396848949999</v>
      </c>
      <c r="I93" s="71">
        <v>0.94972288275049999</v>
      </c>
      <c r="J93" s="71">
        <v>0.94849149531900001</v>
      </c>
      <c r="K93" s="72">
        <v>0.95639183942628581</v>
      </c>
      <c r="L93" s="61">
        <v>0.95</v>
      </c>
    </row>
    <row r="94" spans="2:12" x14ac:dyDescent="0.25">
      <c r="B94" s="41" t="s">
        <v>10</v>
      </c>
      <c r="C94" s="63" t="s">
        <v>99</v>
      </c>
      <c r="D94" s="71">
        <v>0.98503155185549995</v>
      </c>
      <c r="E94" s="71">
        <v>0.98749076973650007</v>
      </c>
      <c r="F94" s="71">
        <v>0.98108236706999996</v>
      </c>
      <c r="G94" s="71">
        <v>0.9802077317265</v>
      </c>
      <c r="H94" s="71">
        <v>0.98336870992299996</v>
      </c>
      <c r="I94" s="71">
        <v>0.985963262264</v>
      </c>
      <c r="J94" s="71">
        <v>0.97886976860050001</v>
      </c>
      <c r="K94" s="72">
        <v>0.98314488016799984</v>
      </c>
      <c r="L94" s="61">
        <v>0.95</v>
      </c>
    </row>
    <row r="95" spans="2:12" ht="15.75" thickBot="1" x14ac:dyDescent="0.3">
      <c r="B95" s="46" t="s">
        <v>10</v>
      </c>
      <c r="C95" s="63" t="s">
        <v>100</v>
      </c>
      <c r="D95" s="73">
        <v>0.94423932693599999</v>
      </c>
      <c r="E95" s="73">
        <v>0.94265086428849998</v>
      </c>
      <c r="F95" s="73">
        <v>0.92279219996450002</v>
      </c>
      <c r="G95" s="73">
        <v>0.91879307410849997</v>
      </c>
      <c r="H95" s="73">
        <v>0.93457309582250003</v>
      </c>
      <c r="I95" s="73">
        <v>0.93909883219599999</v>
      </c>
      <c r="J95" s="73">
        <v>0.94197636638399995</v>
      </c>
      <c r="K95" s="74">
        <v>0.9348748228142858</v>
      </c>
      <c r="L95" s="61">
        <v>0.95</v>
      </c>
    </row>
    <row r="96" spans="2:12" x14ac:dyDescent="0.25">
      <c r="B96" s="41" t="s">
        <v>10</v>
      </c>
      <c r="C96" s="63" t="s">
        <v>101</v>
      </c>
      <c r="D96" s="71">
        <v>0.97779624027449996</v>
      </c>
      <c r="E96" s="71">
        <v>0.96990923318799993</v>
      </c>
      <c r="F96" s="71">
        <v>0.97450333679699996</v>
      </c>
      <c r="G96" s="71">
        <v>0.96478210263200004</v>
      </c>
      <c r="H96" s="71">
        <v>0.9748248968305</v>
      </c>
      <c r="I96" s="71">
        <v>0.97646530505250007</v>
      </c>
      <c r="J96" s="71">
        <v>0.96942782839749997</v>
      </c>
      <c r="K96" s="72">
        <v>0.97252984902457151</v>
      </c>
      <c r="L96" s="61">
        <v>0.95</v>
      </c>
    </row>
    <row r="97" spans="2:12" x14ac:dyDescent="0.25">
      <c r="B97" s="41" t="s">
        <v>10</v>
      </c>
      <c r="C97" s="63" t="s">
        <v>85</v>
      </c>
      <c r="D97" s="71">
        <v>0.98299319727849999</v>
      </c>
      <c r="E97" s="71">
        <v>0.95256478053900007</v>
      </c>
      <c r="F97" s="71">
        <v>0.9827535377355</v>
      </c>
      <c r="G97" s="71">
        <v>0.94223602484400004</v>
      </c>
      <c r="H97" s="71">
        <v>0.95238095238050002</v>
      </c>
      <c r="I97" s="71">
        <v>0.94610507246300002</v>
      </c>
      <c r="J97" s="71">
        <v>0.96882408724449998</v>
      </c>
      <c r="K97" s="72">
        <v>0.96112252178357127</v>
      </c>
      <c r="L97" s="61">
        <v>0.95</v>
      </c>
    </row>
    <row r="98" spans="2:12" ht="15.75" thickBot="1" x14ac:dyDescent="0.3">
      <c r="B98" s="46" t="s">
        <v>10</v>
      </c>
      <c r="C98" s="63" t="s">
        <v>102</v>
      </c>
      <c r="D98" s="73">
        <v>0.96773377666149996</v>
      </c>
      <c r="E98" s="73">
        <v>0.97166642236449996</v>
      </c>
      <c r="F98" s="73">
        <v>0.96008619360449998</v>
      </c>
      <c r="G98" s="73">
        <v>0.96614458891999999</v>
      </c>
      <c r="H98" s="73">
        <v>0.97023283230099999</v>
      </c>
      <c r="I98" s="73">
        <v>0.96519745022199999</v>
      </c>
      <c r="J98" s="73">
        <v>0.97023850184249993</v>
      </c>
      <c r="K98" s="74">
        <v>0.96732853798800011</v>
      </c>
      <c r="L98" s="61">
        <v>0.95</v>
      </c>
    </row>
    <row r="99" spans="2:12" x14ac:dyDescent="0.25">
      <c r="B99" s="41" t="s">
        <v>10</v>
      </c>
      <c r="C99" s="63" t="s">
        <v>103</v>
      </c>
      <c r="D99" s="71">
        <v>0.96885940176149998</v>
      </c>
      <c r="E99" s="71">
        <v>0.95824881454099997</v>
      </c>
      <c r="F99" s="71">
        <v>0.96130906687100004</v>
      </c>
      <c r="G99" s="71">
        <v>0.96304923024550004</v>
      </c>
      <c r="H99" s="71">
        <v>0.96771646318150006</v>
      </c>
      <c r="I99" s="71">
        <v>0.95717530743099999</v>
      </c>
      <c r="J99" s="71">
        <v>0.94519212393349994</v>
      </c>
      <c r="K99" s="72">
        <v>0.96022148685214281</v>
      </c>
      <c r="L99" s="61">
        <v>0.95</v>
      </c>
    </row>
    <row r="100" spans="2:12" x14ac:dyDescent="0.25">
      <c r="B100" s="41" t="s">
        <v>10</v>
      </c>
      <c r="C100" s="63" t="s">
        <v>104</v>
      </c>
      <c r="D100" s="71">
        <v>0.9800170587325</v>
      </c>
      <c r="E100" s="71">
        <v>0.97688304970249995</v>
      </c>
      <c r="F100" s="71">
        <v>0.97378551050699991</v>
      </c>
      <c r="G100" s="71">
        <v>0.97413480250649997</v>
      </c>
      <c r="H100" s="71">
        <v>0.97501747861499999</v>
      </c>
      <c r="I100" s="71">
        <v>0.97822186273900003</v>
      </c>
      <c r="J100" s="71">
        <v>0.97271573094649999</v>
      </c>
      <c r="K100" s="72">
        <v>0.97582507053557133</v>
      </c>
      <c r="L100" s="61">
        <v>0.95</v>
      </c>
    </row>
    <row r="101" spans="2:12" ht="15.75" thickBot="1" x14ac:dyDescent="0.3">
      <c r="B101" s="46" t="s">
        <v>10</v>
      </c>
      <c r="C101" s="63" t="s">
        <v>105</v>
      </c>
      <c r="D101" s="73">
        <v>0.9811479627045</v>
      </c>
      <c r="E101" s="73">
        <v>0.98302702655099994</v>
      </c>
      <c r="F101" s="73">
        <v>0.97016178399649999</v>
      </c>
      <c r="G101" s="73">
        <v>0.97637474033299998</v>
      </c>
      <c r="H101" s="73">
        <v>0.97915035935350003</v>
      </c>
      <c r="I101" s="73">
        <v>0.97597993409299999</v>
      </c>
      <c r="J101" s="73">
        <v>0.96032656994549992</v>
      </c>
      <c r="K101" s="74">
        <v>0.97516691099671426</v>
      </c>
      <c r="L101" s="61">
        <v>0.95</v>
      </c>
    </row>
    <row r="102" spans="2:12" x14ac:dyDescent="0.25">
      <c r="B102" s="41" t="s">
        <v>10</v>
      </c>
      <c r="C102" s="63" t="s">
        <v>106</v>
      </c>
      <c r="D102" s="71">
        <v>0.95922510533950001</v>
      </c>
      <c r="E102" s="71">
        <v>0.94999678876049998</v>
      </c>
      <c r="F102" s="71">
        <v>0.94453421548100003</v>
      </c>
      <c r="G102" s="71">
        <v>0.93606529353250001</v>
      </c>
      <c r="H102" s="71">
        <v>0.94413175469499999</v>
      </c>
      <c r="I102" s="71">
        <v>0.95643588300600002</v>
      </c>
      <c r="J102" s="71">
        <v>0.94282741638750001</v>
      </c>
      <c r="K102" s="72">
        <v>0.94760235102885726</v>
      </c>
      <c r="L102" s="61">
        <v>0.95</v>
      </c>
    </row>
    <row r="103" spans="2:12" x14ac:dyDescent="0.25">
      <c r="B103" s="41" t="s">
        <v>10</v>
      </c>
      <c r="C103" s="63" t="s">
        <v>107</v>
      </c>
      <c r="D103" s="71">
        <v>0.96711509646799998</v>
      </c>
      <c r="E103" s="71">
        <v>0.96704209375700001</v>
      </c>
      <c r="F103" s="71">
        <v>0.97170166132699998</v>
      </c>
      <c r="G103" s="71">
        <v>0.96966770786899992</v>
      </c>
      <c r="H103" s="71">
        <v>0.97321997705200003</v>
      </c>
      <c r="I103" s="71">
        <v>0.97357470482499997</v>
      </c>
      <c r="J103" s="71">
        <v>0.97448256531999999</v>
      </c>
      <c r="K103" s="72">
        <v>0.97097197237400001</v>
      </c>
      <c r="L103" s="61">
        <v>0.95</v>
      </c>
    </row>
    <row r="104" spans="2:12" ht="15.75" thickBot="1" x14ac:dyDescent="0.3">
      <c r="B104" s="46" t="s">
        <v>10</v>
      </c>
      <c r="C104" s="63" t="s">
        <v>108</v>
      </c>
      <c r="D104" s="73">
        <v>0.95527095581549992</v>
      </c>
      <c r="E104" s="73">
        <v>0.94493636402749992</v>
      </c>
      <c r="F104" s="73">
        <v>0.92158435083199997</v>
      </c>
      <c r="G104" s="73">
        <v>0.91565440375649998</v>
      </c>
      <c r="H104" s="73">
        <v>0.93767641666199997</v>
      </c>
      <c r="I104" s="73">
        <v>0.92569313146249999</v>
      </c>
      <c r="J104" s="73">
        <v>0.92405628534399997</v>
      </c>
      <c r="K104" s="74">
        <v>0.93212455827142859</v>
      </c>
      <c r="L104" s="61">
        <v>0.95</v>
      </c>
    </row>
    <row r="105" spans="2:12" x14ac:dyDescent="0.25">
      <c r="B105" s="41" t="s">
        <v>10</v>
      </c>
      <c r="C105" s="63" t="s">
        <v>109</v>
      </c>
      <c r="D105" s="71">
        <v>0.91941975258000008</v>
      </c>
      <c r="E105" s="71">
        <v>0.92562012940650007</v>
      </c>
      <c r="F105" s="71">
        <v>0.90873980622799999</v>
      </c>
      <c r="G105" s="71">
        <v>0.91231761590850002</v>
      </c>
      <c r="H105" s="71">
        <v>0.93587470449150001</v>
      </c>
      <c r="I105" s="71">
        <v>0.92614269788100001</v>
      </c>
      <c r="J105" s="71">
        <v>0.9080530411829999</v>
      </c>
      <c r="K105" s="72">
        <v>0.91945253538264282</v>
      </c>
      <c r="L105" s="61">
        <v>0.95</v>
      </c>
    </row>
    <row r="106" spans="2:12" x14ac:dyDescent="0.25">
      <c r="B106" s="41" t="s">
        <v>10</v>
      </c>
      <c r="C106" s="63" t="s">
        <v>110</v>
      </c>
      <c r="D106" s="71">
        <v>0.95185952895899995</v>
      </c>
      <c r="E106" s="71">
        <v>0.94091328017800002</v>
      </c>
      <c r="F106" s="71">
        <v>0.94096980255499996</v>
      </c>
      <c r="G106" s="71">
        <v>0.94610843290199997</v>
      </c>
      <c r="H106" s="71">
        <v>0.95750142073700006</v>
      </c>
      <c r="I106" s="71">
        <v>0.94836639217200003</v>
      </c>
      <c r="J106" s="71">
        <v>0.93764099812849999</v>
      </c>
      <c r="K106" s="72">
        <v>0.9461942650902142</v>
      </c>
      <c r="L106" s="61">
        <v>0.95</v>
      </c>
    </row>
    <row r="107" spans="2:12" ht="15.75" thickBot="1" x14ac:dyDescent="0.3">
      <c r="B107" s="46" t="s">
        <v>10</v>
      </c>
      <c r="C107" s="63" t="s">
        <v>113</v>
      </c>
      <c r="D107" s="73">
        <v>0.97987435198999995</v>
      </c>
      <c r="E107" s="73">
        <v>0.96931628026200001</v>
      </c>
      <c r="F107" s="73">
        <v>0.95550049471000009</v>
      </c>
      <c r="G107" s="73">
        <v>0.94501839541100008</v>
      </c>
      <c r="H107" s="73">
        <v>0.95101880221650004</v>
      </c>
      <c r="I107" s="73">
        <v>0.94049776437849997</v>
      </c>
      <c r="J107" s="73">
        <v>0.94355717190550004</v>
      </c>
      <c r="K107" s="74">
        <v>0.95496903726764293</v>
      </c>
      <c r="L107" s="61">
        <v>0.95</v>
      </c>
    </row>
    <row r="108" spans="2:12" ht="15.75" thickBot="1" x14ac:dyDescent="0.3">
      <c r="B108" s="62" t="s">
        <v>111</v>
      </c>
      <c r="D108" s="71">
        <v>0.96366985165615138</v>
      </c>
      <c r="E108" s="71">
        <v>0.95652864411765948</v>
      </c>
      <c r="F108" s="71">
        <v>0.94746980609395293</v>
      </c>
      <c r="G108" s="71">
        <v>0.94314629851081833</v>
      </c>
      <c r="H108" s="71">
        <v>0.94941614395278473</v>
      </c>
      <c r="I108" s="71">
        <v>0.94484096720948851</v>
      </c>
      <c r="J108" s="71">
        <v>0.94324845150910008</v>
      </c>
      <c r="K108" s="74">
        <f>AVERAGE(D108:J108)</f>
        <v>0.94976002329285081</v>
      </c>
      <c r="L108" s="61">
        <v>0.95</v>
      </c>
    </row>
    <row r="109" spans="2:12" ht="15.75" thickBot="1" x14ac:dyDescent="0.3">
      <c r="B109" s="62" t="s">
        <v>112</v>
      </c>
      <c r="D109" s="71">
        <v>0.96849112039975749</v>
      </c>
      <c r="E109" s="71">
        <v>0.97379738964494145</v>
      </c>
      <c r="F109" s="71">
        <v>0.96994011937046032</v>
      </c>
      <c r="G109" s="71">
        <v>0.9656598027977612</v>
      </c>
      <c r="H109" s="71">
        <v>0.97061326718942553</v>
      </c>
      <c r="I109" s="71">
        <v>0.96819760295468704</v>
      </c>
      <c r="J109" s="71">
        <v>0.96185540061231933</v>
      </c>
      <c r="K109" s="74">
        <f>AVERAGE(D109:J109)</f>
        <v>0.96836495756705043</v>
      </c>
      <c r="L109" s="61">
        <v>0.95</v>
      </c>
    </row>
  </sheetData>
  <sortState xmlns:xlrd2="http://schemas.microsoft.com/office/spreadsheetml/2017/richdata2" ref="A2:L100">
    <sortCondition ref="C2:C100"/>
    <sortCondition ref="A2:A100"/>
  </sortState>
  <conditionalFormatting sqref="K81:K83 D84:K104 D2:K34 D107:K107 H105:K106 D38:K70 D75:K80">
    <cfRule type="cellIs" dxfId="93" priority="16" stopIfTrue="1" operator="greaterThanOrEqual">
      <formula>0.95</formula>
    </cfRule>
    <cfRule type="cellIs" dxfId="92" priority="17" stopIfTrue="1" operator="between">
      <formula>0.9</formula>
      <formula>0.9499</formula>
    </cfRule>
    <cfRule type="cellIs" dxfId="91" priority="18" stopIfTrue="1" operator="lessThanOrEqual">
      <formula>0.8999</formula>
    </cfRule>
  </conditionalFormatting>
  <conditionalFormatting sqref="D105:F106">
    <cfRule type="cellIs" dxfId="90" priority="13" stopIfTrue="1" operator="greaterThanOrEqual">
      <formula>0.95</formula>
    </cfRule>
    <cfRule type="cellIs" dxfId="89" priority="14" stopIfTrue="1" operator="between">
      <formula>0.9</formula>
      <formula>0.9499</formula>
    </cfRule>
    <cfRule type="cellIs" dxfId="88" priority="15" stopIfTrue="1" operator="lessThanOrEqual">
      <formula>0.8999</formula>
    </cfRule>
  </conditionalFormatting>
  <conditionalFormatting sqref="G105:G106">
    <cfRule type="cellIs" dxfId="87" priority="10" stopIfTrue="1" operator="greaterThanOrEqual">
      <formula>0.95</formula>
    </cfRule>
    <cfRule type="cellIs" dxfId="86" priority="11" stopIfTrue="1" operator="between">
      <formula>0.9</formula>
      <formula>0.9499</formula>
    </cfRule>
    <cfRule type="cellIs" dxfId="85" priority="12" stopIfTrue="1" operator="lessThanOrEqual">
      <formula>0.8999</formula>
    </cfRule>
  </conditionalFormatting>
  <conditionalFormatting sqref="D81:J83">
    <cfRule type="cellIs" dxfId="84" priority="7" stopIfTrue="1" operator="greaterThanOrEqual">
      <formula>0.95</formula>
    </cfRule>
    <cfRule type="cellIs" dxfId="83" priority="8" stopIfTrue="1" operator="between">
      <formula>0.9</formula>
      <formula>0.9499</formula>
    </cfRule>
    <cfRule type="cellIs" dxfId="82" priority="9" stopIfTrue="1" operator="lessThanOrEqual">
      <formula>0.8999</formula>
    </cfRule>
  </conditionalFormatting>
  <conditionalFormatting sqref="D108:J109">
    <cfRule type="cellIs" dxfId="81" priority="4" stopIfTrue="1" operator="greaterThanOrEqual">
      <formula>0.95</formula>
    </cfRule>
    <cfRule type="cellIs" dxfId="80" priority="5" stopIfTrue="1" operator="between">
      <formula>0.9</formula>
      <formula>0.9499</formula>
    </cfRule>
    <cfRule type="cellIs" dxfId="79" priority="6" stopIfTrue="1" operator="lessThanOrEqual">
      <formula>0.8999</formula>
    </cfRule>
  </conditionalFormatting>
  <conditionalFormatting sqref="K108:K109">
    <cfRule type="cellIs" dxfId="78" priority="1" stopIfTrue="1" operator="greaterThanOrEqual">
      <formula>0.95</formula>
    </cfRule>
    <cfRule type="cellIs" dxfId="77" priority="2" stopIfTrue="1" operator="between">
      <formula>0.9</formula>
      <formula>0.9499</formula>
    </cfRule>
    <cfRule type="cellIs" dxfId="76" priority="3" stopIfTrue="1" operator="lessThanOrEqual">
      <formula>0.8999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V137"/>
  <sheetViews>
    <sheetView showGridLines="0" tabSelected="1" zoomScale="80" zoomScaleNormal="85" workbookViewId="0">
      <pane ySplit="2" topLeftCell="A108" activePane="bottomLeft" state="frozen"/>
      <selection pane="bottomLeft" activeCell="I137" sqref="I137"/>
    </sheetView>
  </sheetViews>
  <sheetFormatPr defaultColWidth="12.42578125" defaultRowHeight="15" x14ac:dyDescent="0.25"/>
  <cols>
    <col min="1" max="1" width="27.140625" style="51" customWidth="1"/>
    <col min="2" max="2" width="5" style="51" customWidth="1"/>
    <col min="3" max="3" width="7.7109375" style="52" bestFit="1" customWidth="1"/>
    <col min="4" max="4" width="13.7109375" style="56" bestFit="1" customWidth="1"/>
    <col min="5" max="5" width="10.42578125" style="56" customWidth="1"/>
    <col min="6" max="6" width="10.5703125" style="56" customWidth="1"/>
    <col min="7" max="7" width="13.140625" style="56" customWidth="1"/>
    <col min="8" max="8" width="9.42578125" style="56" customWidth="1"/>
    <col min="9" max="9" width="11.140625" style="56" customWidth="1"/>
    <col min="10" max="10" width="9" style="57" customWidth="1"/>
    <col min="11" max="11" width="11" style="58" customWidth="1"/>
    <col min="12" max="12" width="9" style="59" customWidth="1"/>
    <col min="13" max="13" width="9" style="32" customWidth="1"/>
    <col min="14" max="14" width="10" style="32" customWidth="1"/>
    <col min="15" max="15" width="10.5703125" style="32" customWidth="1"/>
    <col min="16" max="16" width="14.140625" style="58" bestFit="1" customWidth="1"/>
    <col min="17" max="20" width="12.42578125" style="32"/>
    <col min="21" max="21" width="14.28515625" style="32" bestFit="1" customWidth="1"/>
    <col min="22" max="16384" width="12.42578125" style="32"/>
  </cols>
  <sheetData>
    <row r="1" spans="1:22" ht="15.75" thickBot="1" x14ac:dyDescent="0.3">
      <c r="E1" s="89"/>
      <c r="F1" s="89"/>
      <c r="G1" s="90"/>
      <c r="H1" s="90"/>
      <c r="I1" s="90"/>
      <c r="J1" s="90"/>
      <c r="K1" s="90"/>
      <c r="L1" s="90"/>
      <c r="M1" s="90"/>
      <c r="N1" s="90"/>
      <c r="O1" s="90"/>
      <c r="P1" s="91"/>
    </row>
    <row r="2" spans="1:22" ht="15.75" thickBot="1" x14ac:dyDescent="0.3">
      <c r="A2" s="29" t="s">
        <v>119</v>
      </c>
      <c r="B2" s="30"/>
      <c r="C2" s="31" t="s">
        <v>60</v>
      </c>
      <c r="D2" s="88">
        <v>43922</v>
      </c>
      <c r="E2" s="88">
        <v>43952</v>
      </c>
      <c r="F2" s="88">
        <v>43983</v>
      </c>
      <c r="G2" s="88">
        <v>44013</v>
      </c>
      <c r="H2" s="88">
        <v>44044</v>
      </c>
      <c r="I2" s="88">
        <v>44075</v>
      </c>
      <c r="J2" s="88">
        <v>44105</v>
      </c>
      <c r="K2" s="88">
        <v>44136</v>
      </c>
      <c r="L2" s="88">
        <v>44166</v>
      </c>
      <c r="M2" s="88">
        <v>44197</v>
      </c>
      <c r="N2" s="88">
        <v>44228</v>
      </c>
      <c r="O2" s="88">
        <v>44256</v>
      </c>
      <c r="P2" s="33" t="s">
        <v>12</v>
      </c>
    </row>
    <row r="3" spans="1:22" x14ac:dyDescent="0.25">
      <c r="A3" s="34" t="s">
        <v>116</v>
      </c>
      <c r="B3" s="35" t="s">
        <v>79</v>
      </c>
      <c r="C3" s="36"/>
      <c r="D3" s="37"/>
      <c r="E3" s="37"/>
      <c r="F3" s="37"/>
      <c r="G3" s="38"/>
      <c r="H3" s="38"/>
      <c r="I3" s="38"/>
      <c r="J3" s="38"/>
      <c r="K3" s="38"/>
      <c r="L3" s="38"/>
      <c r="M3" s="38"/>
      <c r="N3" s="38"/>
      <c r="O3" s="38"/>
      <c r="P3" s="39"/>
    </row>
    <row r="4" spans="1:22" ht="17.25" customHeight="1" x14ac:dyDescent="0.25">
      <c r="A4" s="40" t="s">
        <v>77</v>
      </c>
      <c r="B4" s="41"/>
      <c r="C4" s="42">
        <v>0.95</v>
      </c>
      <c r="D4" s="43">
        <f>IF(VLOOKUP($B3,'[1]LMU Other'!$A$1:$AA$35,20,)="","",VLOOKUP($B3,'[1]LMU Other'!$A$1:$AA$35,20,))</f>
        <v>1</v>
      </c>
      <c r="E4" s="43">
        <f>IF(VLOOKUP($B3,'[2]LMU Other'!$A$1:$AA$35,20,)="","",VLOOKUP($B3,'[2]LMU Other'!$A$1:$AA$35,20,))</f>
        <v>0.93548387096700003</v>
      </c>
      <c r="F4" s="43">
        <f>IF(VLOOKUP($B3,'[3]LMU Other'!$A$1:$AA$35,20,)="","",VLOOKUP($B3,'[3]LMU Other'!$A$1:$AA$35,20,))</f>
        <v>0.96774193548300003</v>
      </c>
      <c r="G4" s="43">
        <f>IF(VLOOKUP($B3,'[4]LMU Other'!$A$1:$AA$35,20,)="","",VLOOKUP($B3,'[4]LMU Other'!$A$1:$AA$35,20,))</f>
        <v>0.96363636363600003</v>
      </c>
      <c r="H4" s="43">
        <f>IF(VLOOKUP($B3,'[5]LMU Other'!$A$1:$AA$35,20,)="","",VLOOKUP($B3,'[5]LMU Other'!$A$1:$AA$35,20,))</f>
        <v>0.956349206349</v>
      </c>
      <c r="I4" s="43">
        <f>IF(VLOOKUP($B3,'[6]LMU Other'!$A$1:$AA$35,20,)="","",VLOOKUP($B3,'[6]LMU Other'!$A$1:$AA$35,20,))</f>
        <v>0.97979797979700001</v>
      </c>
      <c r="J4" s="43" t="str">
        <f>IF(VLOOKUP($B3,'[7]LMU Other'!$A$1:$AA$35,20,)="","",VLOOKUP($B3,'[7]LMU Other'!$A$1:$AA$35,20,))</f>
        <v/>
      </c>
      <c r="K4" s="43" t="str">
        <f>IF(VLOOKUP($B3,'[8]LMU Other'!$A$1:$AA$35,20,)="","",VLOOKUP($B3,'[8]LMU Other'!$A$1:$AA$35,20,))</f>
        <v/>
      </c>
      <c r="L4" s="43" t="str">
        <f>IF(VLOOKUP($B3,'[9]LMU Other'!$A$1:$AA$35,20,)="","",VLOOKUP($B3,'[9]LMU Other'!$A$1:$AA$35,20,))</f>
        <v/>
      </c>
      <c r="M4" s="43" t="str">
        <f>IF(VLOOKUP($B3,'[10]LMU Other'!$A$1:$AA$35,20,)="","",VLOOKUP($B3,'[10]LMU Other'!$A$1:$AA$35,20,))</f>
        <v/>
      </c>
      <c r="N4" s="43" t="str">
        <f>IF(VLOOKUP($B3,'[11]LMU Other'!$A$1:$AA$35,20,)="","",VLOOKUP($B3,'[11]LMU Other'!$A$1:$AA$35,20,))</f>
        <v/>
      </c>
      <c r="O4" s="43" t="str">
        <f>IF(VLOOKUP($B3,'[12]LMU Other'!$A$1:$AA$35,20,)="","",VLOOKUP($B3,'[12]LMU Other'!$A$1:$AA$35,20,))</f>
        <v/>
      </c>
      <c r="P4" s="44">
        <f>AVERAGE(D4:O4)</f>
        <v>0.96716822603866659</v>
      </c>
    </row>
    <row r="5" spans="1:22" ht="17.25" customHeight="1" x14ac:dyDescent="0.25">
      <c r="A5" s="40" t="s">
        <v>78</v>
      </c>
      <c r="B5" s="41"/>
      <c r="C5" s="42">
        <v>0.95</v>
      </c>
      <c r="D5" s="43">
        <f>IF(VLOOKUP($B3,'[1]LMU Other'!$A$1:$AA$35,23,)="","",VLOOKUP($B3,'[1]LMU Other'!$A$1:$AA$35,23,))</f>
        <v>0.97142857142799999</v>
      </c>
      <c r="E5" s="43">
        <f>IF(VLOOKUP($B3,'[2]LMU Other'!$A$1:$AA$35,23,)="","",VLOOKUP($B3,'[2]LMU Other'!$A$1:$AA$35,23,))</f>
        <v>0.96410256410200001</v>
      </c>
      <c r="F5" s="43">
        <f>IF(VLOOKUP($B3,'[3]LMU Other'!$A$1:$AA$35,23,)="","",VLOOKUP($B3,'[3]LMU Other'!$A$1:$AA$35,23,))</f>
        <v>0.96960486322100004</v>
      </c>
      <c r="G5" s="43">
        <f>IF(VLOOKUP($B3,'[4]LMU Other'!$A$1:$AA$35,23,)="","",VLOOKUP($B3,'[4]LMU Other'!$A$1:$AA$35,23,))</f>
        <v>0.96945010183199998</v>
      </c>
      <c r="H5" s="43">
        <f>IF(VLOOKUP($B3,'[5]LMU Other'!$A$1:$AA$35,23,)="","",VLOOKUP($B3,'[5]LMU Other'!$A$1:$AA$35,23,))</f>
        <v>0.96260162601599997</v>
      </c>
      <c r="I5" s="43">
        <f>IF(VLOOKUP($B3,'[6]LMU Other'!$A$1:$AA$35,23,)="","",VLOOKUP($B3,'[6]LMU Other'!$A$1:$AA$35,23,))</f>
        <v>0.96532593619899998</v>
      </c>
      <c r="J5" s="43" t="str">
        <f>IF(VLOOKUP($B3,'[7]LMU Other'!$A$1:$AA$35,23,)="","",VLOOKUP($B3,'[7]LMU Other'!$A$1:$AA$35,23,))</f>
        <v/>
      </c>
      <c r="K5" s="43" t="str">
        <f>IF(VLOOKUP($B3,'[8]LMU Other'!$A$1:$AA$35,23,)="","",VLOOKUP($B3,'[8]LMU Other'!$A$1:$AA$35,23,))</f>
        <v/>
      </c>
      <c r="L5" s="43" t="str">
        <f>IF(VLOOKUP($B3,'[9]LMU Other'!$A$1:$AA$35,23,)="","",VLOOKUP($B3,'[9]LMU Other'!$A$1:$AA$35,23,))</f>
        <v/>
      </c>
      <c r="M5" s="43" t="str">
        <f>IF(VLOOKUP($B3,'[10]LMU Other'!$A$1:$AA$35,23,)="","",VLOOKUP($B3,'[10]LMU Other'!$A$1:$AA$35,23,))</f>
        <v/>
      </c>
      <c r="N5" s="43" t="str">
        <f>IF(VLOOKUP($B3,'[11]LMU Other'!$A$1:$AA$35,23,)="","",VLOOKUP($B3,'[11]LMU Other'!$A$1:$AA$35,23,))</f>
        <v/>
      </c>
      <c r="O5" s="43" t="str">
        <f>IF(VLOOKUP($B3,'[12]LMU Other'!$A$1:$AA$35,23,)="","",VLOOKUP($B3,'[12]LMU Other'!$A$1:$AA$35,23,))</f>
        <v/>
      </c>
      <c r="P5" s="44">
        <f>AVERAGE(D5:O5)</f>
        <v>0.96708561046633335</v>
      </c>
      <c r="R5" s="92"/>
      <c r="S5" s="93" t="s">
        <v>120</v>
      </c>
      <c r="T5" s="93" t="s">
        <v>121</v>
      </c>
      <c r="U5" s="93" t="s">
        <v>122</v>
      </c>
      <c r="V5" s="93" t="s">
        <v>123</v>
      </c>
    </row>
    <row r="6" spans="1:22" ht="17.25" customHeight="1" thickBot="1" x14ac:dyDescent="0.3">
      <c r="A6" s="45" t="s">
        <v>10</v>
      </c>
      <c r="B6" s="46"/>
      <c r="C6" s="47">
        <v>0.95</v>
      </c>
      <c r="D6" s="43">
        <f>IF(ISNA(VLOOKUP($B3,'[1]LMU Other'!$A$1:$AA$35,27,)),"",VLOOKUP($B3,'[1]LMU Other'!$A$1:$AA$35,27,))</f>
        <v>0.98203592814371254</v>
      </c>
      <c r="E6" s="43">
        <f>IF(ISNA(VLOOKUP($B3,'[2]LMU Other'!$A$1:$AA$35,27,)),"",VLOOKUP($B3,'[2]LMU Other'!$A$1:$AA$35,27,))</f>
        <v>0.95719844357976647</v>
      </c>
      <c r="F6" s="43">
        <f>IF(ISNA(VLOOKUP($B3,'[3]LMU Other'!$A$1:$AA$35,27,)),"",VLOOKUP($B3,'[3]LMU Other'!$A$1:$AA$35,27,))</f>
        <v>0.9691943127962086</v>
      </c>
      <c r="G6" s="43">
        <f>IF(ISNA(VLOOKUP($B3,'[4]LMU Other'!$A$1:$AA$35,27,)),"",VLOOKUP($B3,'[4]LMU Other'!$A$1:$AA$35,27,))</f>
        <v>0.96765119549929679</v>
      </c>
      <c r="H6" s="43">
        <f>IF(ISNA(VLOOKUP($B3,'[5]LMU Other'!$A$1:$AA$35,27,)),"",VLOOKUP($B3,'[5]LMU Other'!$A$1:$AA$35,27,))</f>
        <v>0.96078431372549034</v>
      </c>
      <c r="I6" s="43">
        <f>IF(ISNA(VLOOKUP($B3,'[6]LMU Other'!$A$1:$AA$35,27,)),"",VLOOKUP($B3,'[6]LMU Other'!$A$1:$AA$35,27,))</f>
        <v>0.96954813359528491</v>
      </c>
      <c r="J6" s="43" t="str">
        <f>IF(ISNA(VLOOKUP($B3,'[7]LMU Other'!$A$1:$AA$35,27,)),"",VLOOKUP($B3,'[7]LMU Other'!$A$1:$AA$35,27,))</f>
        <v/>
      </c>
      <c r="K6" s="43" t="str">
        <f>IF(ISNA(VLOOKUP($B3,'[8]LMU Other'!$A$1:$AA$35,27,)),"",VLOOKUP($B3,'[8]LMU Other'!$A$1:$AA$35,27,))</f>
        <v/>
      </c>
      <c r="L6" s="43" t="str">
        <f>IF(ISNA(VLOOKUP($B3,'[9]LMU Other'!$A$1:$AA$35,27,)),"",VLOOKUP($B3,'[9]LMU Other'!$A$1:$AA$35,27,))</f>
        <v/>
      </c>
      <c r="M6" s="43" t="str">
        <f>IF(ISNA(VLOOKUP($B3,'[10]LMU Other'!$A$1:$AA$35,27,)),"",VLOOKUP($B3,'[10]LMU Other'!$A$1:$AA$35,27,))</f>
        <v/>
      </c>
      <c r="N6" s="43" t="str">
        <f>IF(ISNA(VLOOKUP($B3,'[11]LMU Other'!$A$1:$AA$35,27,)),"",VLOOKUP($B3,'[11]LMU Other'!$A$1:$AA$35,27,))</f>
        <v/>
      </c>
      <c r="O6" s="43" t="str">
        <f>IF(ISNA(VLOOKUP($B3,'[12]LMU Other'!$A$1:$AA$35,27,)),"",VLOOKUP($B3,'[12]LMU Other'!$A$1:$AA$35,27,))</f>
        <v/>
      </c>
      <c r="P6" s="44">
        <f>AVERAGE(D6:O6)</f>
        <v>0.96773538788995994</v>
      </c>
      <c r="R6" s="94">
        <v>0.25</v>
      </c>
      <c r="S6" s="94">
        <v>0.2</v>
      </c>
      <c r="T6" s="94">
        <v>0.15</v>
      </c>
      <c r="U6" s="95" t="s">
        <v>124</v>
      </c>
      <c r="V6" s="92" t="s">
        <v>125</v>
      </c>
    </row>
    <row r="7" spans="1:22" x14ac:dyDescent="0.25">
      <c r="A7" s="34" t="s">
        <v>68</v>
      </c>
      <c r="B7" s="35" t="s">
        <v>80</v>
      </c>
      <c r="C7" s="36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  <c r="R7" s="96">
        <v>0.4</v>
      </c>
      <c r="S7" s="96">
        <v>0.3</v>
      </c>
      <c r="T7" s="96">
        <v>0.25</v>
      </c>
      <c r="U7" s="97" t="s">
        <v>126</v>
      </c>
      <c r="V7" s="92" t="s">
        <v>127</v>
      </c>
    </row>
    <row r="8" spans="1:22" x14ac:dyDescent="0.25">
      <c r="A8" s="40" t="s">
        <v>77</v>
      </c>
      <c r="B8" s="41"/>
      <c r="C8" s="42">
        <v>0.95</v>
      </c>
      <c r="D8" s="43">
        <f>IF(VLOOKUP($B7,'[1]LMU Other'!$A$1:$AA$35,20,)="","",VLOOKUP($B7,'[1]LMU Other'!$A$1:$AA$35,20,))</f>
        <v>0.95</v>
      </c>
      <c r="E8" s="43">
        <f>IF(VLOOKUP($B7,'[2]LMU Other'!$A$1:$AA$35,20,)="","",VLOOKUP($B7,'[2]LMU Other'!$A$1:$AA$35,20,))</f>
        <v>0.91262135922300003</v>
      </c>
      <c r="F8" s="43">
        <f>IF(VLOOKUP($B7,'[3]LMU Other'!$A$1:$AA$35,20,)="","",VLOOKUP($B7,'[3]LMU Other'!$A$1:$AA$35,20,))</f>
        <v>0.97159090909000001</v>
      </c>
      <c r="G8" s="43">
        <f>IF(VLOOKUP($B7,'[4]LMU Other'!$A$1:$AA$35,20,)="","",VLOOKUP($B7,'[4]LMU Other'!$A$1:$AA$35,20,))</f>
        <v>0.96883852691200001</v>
      </c>
      <c r="H8" s="43">
        <f>IF(VLOOKUP($B7,'[5]LMU Other'!$A$1:$AA$35,20,)="","",VLOOKUP($B7,'[5]LMU Other'!$A$1:$AA$35,20,))</f>
        <v>0.96</v>
      </c>
      <c r="I8" s="43">
        <f>IF(VLOOKUP($B7,'[6]LMU Other'!$A$1:$AA$35,20,)="","",VLOOKUP($B7,'[6]LMU Other'!$A$1:$AA$35,20,))</f>
        <v>0.94895591647300004</v>
      </c>
      <c r="J8" s="43" t="str">
        <f>IF(VLOOKUP($B7,'[7]LMU Other'!$A$1:$AA$35,20,)="","",VLOOKUP($B7,'[7]LMU Other'!$A$1:$AA$35,20,))</f>
        <v/>
      </c>
      <c r="K8" s="43" t="str">
        <f>IF(VLOOKUP($B7,'[8]LMU Other'!$A$1:$AA$35,20,)="","",VLOOKUP($B7,'[8]LMU Other'!$A$1:$AA$35,20,))</f>
        <v/>
      </c>
      <c r="L8" s="43" t="str">
        <f>IF(VLOOKUP($B7,'[9]LMU Other'!$A$1:$AA$35,20,)="","",VLOOKUP($B7,'[9]LMU Other'!$A$1:$AA$35,20,))</f>
        <v/>
      </c>
      <c r="M8" s="43" t="str">
        <f>IF(VLOOKUP($B7,'[10]LMU Other'!$A$1:$AA$35,20,)="","",VLOOKUP($B7,'[10]LMU Other'!$A$1:$AA$35,20,))</f>
        <v/>
      </c>
      <c r="N8" s="43" t="str">
        <f>IF(VLOOKUP($B7,'[11]LMU Other'!$A$1:$AA$35,20,)="","",VLOOKUP($B7,'[11]LMU Other'!$A$1:$AA$35,20,))</f>
        <v/>
      </c>
      <c r="O8" s="43" t="str">
        <f>IF(VLOOKUP($B7,'[12]LMU Other'!$A$1:$AA$35,20,)="","",VLOOKUP($B7,'[12]LMU Other'!$A$1:$AA$35,20,))</f>
        <v/>
      </c>
      <c r="P8" s="44">
        <f>AVERAGE(D8:O8)</f>
        <v>0.95200111861633341</v>
      </c>
      <c r="R8" s="98">
        <v>0.5</v>
      </c>
      <c r="S8" s="98">
        <v>0.4</v>
      </c>
      <c r="T8" s="98">
        <v>0.3</v>
      </c>
      <c r="U8" s="99" t="s">
        <v>128</v>
      </c>
      <c r="V8" s="92" t="s">
        <v>129</v>
      </c>
    </row>
    <row r="9" spans="1:22" x14ac:dyDescent="0.25">
      <c r="A9" s="40" t="s">
        <v>78</v>
      </c>
      <c r="B9" s="41"/>
      <c r="C9" s="42">
        <v>0.95</v>
      </c>
      <c r="D9" s="43">
        <f>IF(VLOOKUP($B7,'[1]LMU Other'!$A$1:$AA$35,23,)="","",VLOOKUP($B7,'[1]LMU Other'!$A$1:$AA$35,23,))</f>
        <v>0.95419847328200003</v>
      </c>
      <c r="E9" s="43">
        <f>IF(VLOOKUP($B7,'[2]LMU Other'!$A$1:$AA$35,23,)="","",VLOOKUP($B7,'[2]LMU Other'!$A$1:$AA$35,23,))</f>
        <v>0.97156398104200004</v>
      </c>
      <c r="F9" s="43">
        <f>IF(VLOOKUP($B7,'[3]LMU Other'!$A$1:$AA$35,23,)="","",VLOOKUP($B7,'[3]LMU Other'!$A$1:$AA$35,23,))</f>
        <v>0.96219931271400005</v>
      </c>
      <c r="G9" s="43">
        <f>IF(VLOOKUP($B7,'[4]LMU Other'!$A$1:$AA$35,23,)="","",VLOOKUP($B7,'[4]LMU Other'!$A$1:$AA$35,23,))</f>
        <v>0.96618357487899997</v>
      </c>
      <c r="H9" s="43">
        <f>IF(VLOOKUP($B7,'[5]LMU Other'!$A$1:$AA$35,23,)="","",VLOOKUP($B7,'[5]LMU Other'!$A$1:$AA$35,23,))</f>
        <v>0.96280087527299996</v>
      </c>
      <c r="I9" s="43">
        <f>IF(VLOOKUP($B7,'[6]LMU Other'!$A$1:$AA$35,23,)="","",VLOOKUP($B7,'[6]LMU Other'!$A$1:$AA$35,23,))</f>
        <v>0.95049504950399999</v>
      </c>
      <c r="J9" s="43" t="str">
        <f>IF(VLOOKUP($B7,'[7]LMU Other'!$A$1:$AA$35,23,)="","",VLOOKUP($B7,'[7]LMU Other'!$A$1:$AA$35,23,))</f>
        <v/>
      </c>
      <c r="K9" s="43" t="str">
        <f>IF(VLOOKUP($B7,'[8]LMU Other'!$A$1:$AA$35,23,)="","",VLOOKUP($B7,'[8]LMU Other'!$A$1:$AA$35,23,))</f>
        <v/>
      </c>
      <c r="L9" s="43" t="str">
        <f>IF(VLOOKUP($B7,'[9]LMU Other'!$A$1:$AA$35,23,)="","",VLOOKUP($B7,'[9]LMU Other'!$A$1:$AA$35,23,))</f>
        <v/>
      </c>
      <c r="M9" s="43" t="str">
        <f>IF(VLOOKUP($B7,'[10]LMU Other'!$A$1:$AA$35,23,)="","",VLOOKUP($B7,'[10]LMU Other'!$A$1:$AA$35,23,))</f>
        <v/>
      </c>
      <c r="N9" s="43" t="str">
        <f>IF(VLOOKUP($B7,'[11]LMU Other'!$A$1:$AA$35,23,)="","",VLOOKUP($B7,'[11]LMU Other'!$A$1:$AA$35,23,))</f>
        <v/>
      </c>
      <c r="O9" s="43" t="str">
        <f>IF(VLOOKUP($B7,'[12]LMU Other'!$A$1:$AA$35,23,)="","",VLOOKUP($B7,'[12]LMU Other'!$A$1:$AA$35,23,))</f>
        <v/>
      </c>
      <c r="P9" s="44">
        <f>AVERAGE(D9:O9)</f>
        <v>0.96124021111566671</v>
      </c>
      <c r="R9" s="100">
        <v>1</v>
      </c>
      <c r="S9" s="100">
        <v>0.6</v>
      </c>
      <c r="T9" s="100">
        <v>0.5</v>
      </c>
      <c r="U9" s="101" t="s">
        <v>130</v>
      </c>
      <c r="V9" s="92" t="s">
        <v>131</v>
      </c>
    </row>
    <row r="10" spans="1:22" ht="15.75" thickBot="1" x14ac:dyDescent="0.3">
      <c r="A10" s="45" t="s">
        <v>10</v>
      </c>
      <c r="B10" s="46"/>
      <c r="C10" s="47">
        <v>0.95</v>
      </c>
      <c r="D10" s="43">
        <f>IF(ISNA(VLOOKUP($B7,'[1]LMU Other'!$A$1:$AA$35,27,)),"",VLOOKUP($B7,'[1]LMU Other'!$A$1:$AA$35,27,))</f>
        <v>0.95238095238095233</v>
      </c>
      <c r="E10" s="43">
        <f>IF(ISNA(VLOOKUP($B7,'[2]LMU Other'!$A$1:$AA$35,27,)),"",VLOOKUP($B7,'[2]LMU Other'!$A$1:$AA$35,27,))</f>
        <v>0.95222929936305722</v>
      </c>
      <c r="F10" s="43">
        <f>IF(ISNA(VLOOKUP($B7,'[3]LMU Other'!$A$1:$AA$35,27,)),"",VLOOKUP($B7,'[3]LMU Other'!$A$1:$AA$35,27,))</f>
        <v>0.96573875802997866</v>
      </c>
      <c r="G10" s="43">
        <f>IF(ISNA(VLOOKUP($B7,'[4]LMU Other'!$A$1:$AA$35,27,)),"",VLOOKUP($B7,'[4]LMU Other'!$A$1:$AA$35,27,))</f>
        <v>0.9674054758800521</v>
      </c>
      <c r="H10" s="43">
        <f>IF(ISNA(VLOOKUP($B7,'[5]LMU Other'!$A$1:$AA$35,27,)),"",VLOOKUP($B7,'[5]LMU Other'!$A$1:$AA$35,27,))</f>
        <v>0.96169088507265521</v>
      </c>
      <c r="I10" s="43">
        <f>IF(ISNA(VLOOKUP($B7,'[6]LMU Other'!$A$1:$AA$35,27,)),"",VLOOKUP($B7,'[6]LMU Other'!$A$1:$AA$35,27,))</f>
        <v>0.94978632478632474</v>
      </c>
      <c r="J10" s="43" t="str">
        <f>IF(ISNA(VLOOKUP($B7,'[7]LMU Other'!$A$1:$AA$35,27,)),"",VLOOKUP($B7,'[7]LMU Other'!$A$1:$AA$35,27,))</f>
        <v/>
      </c>
      <c r="K10" s="43" t="str">
        <f>IF(ISNA(VLOOKUP($B7,'[8]LMU Other'!$A$1:$AA$35,27,)),"",VLOOKUP($B7,'[8]LMU Other'!$A$1:$AA$35,27,))</f>
        <v/>
      </c>
      <c r="L10" s="43" t="str">
        <f>IF(ISNA(VLOOKUP($B7,'[9]LMU Other'!$A$1:$AA$35,27,)),"",VLOOKUP($B7,'[9]LMU Other'!$A$1:$AA$35,27,))</f>
        <v/>
      </c>
      <c r="M10" s="43" t="str">
        <f>IF(ISNA(VLOOKUP($B7,'[10]LMU Other'!$A$1:$AA$35,27,)),"",VLOOKUP($B7,'[10]LMU Other'!$A$1:$AA$35,27,))</f>
        <v/>
      </c>
      <c r="N10" s="43" t="str">
        <f>IF(ISNA(VLOOKUP($B7,'[11]LMU Other'!$A$1:$AA$35,27,)),"",VLOOKUP($B7,'[11]LMU Other'!$A$1:$AA$35,27,))</f>
        <v/>
      </c>
      <c r="O10" s="43" t="str">
        <f>IF(ISNA(VLOOKUP($B7,'[12]LMU Other'!$A$1:$AA$35,27,)),"",VLOOKUP($B7,'[12]LMU Other'!$A$1:$AA$35,27,))</f>
        <v/>
      </c>
      <c r="P10" s="44">
        <f>AVERAGE(D10:O10)</f>
        <v>0.95820528258550342</v>
      </c>
    </row>
    <row r="11" spans="1:22" x14ac:dyDescent="0.25">
      <c r="A11" s="34" t="s">
        <v>22</v>
      </c>
      <c r="B11" s="35" t="s">
        <v>81</v>
      </c>
      <c r="C11" s="36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</row>
    <row r="12" spans="1:22" x14ac:dyDescent="0.25">
      <c r="A12" s="40" t="s">
        <v>77</v>
      </c>
      <c r="B12" s="41"/>
      <c r="C12" s="42">
        <v>0.95</v>
      </c>
      <c r="D12" s="43">
        <f>IF(VLOOKUP($B11,'[1]LMU Other'!$A$1:$AA$35,20,)="","",VLOOKUP($B11,'[1]LMU Other'!$A$1:$AA$35,20,))</f>
        <v>0.78947368420999997</v>
      </c>
      <c r="E12" s="43">
        <f>IF(VLOOKUP($B11,'[2]LMU Other'!$A$1:$AA$35,20,)="","",VLOOKUP($B11,'[2]LMU Other'!$A$1:$AA$35,20,))</f>
        <v>1</v>
      </c>
      <c r="F12" s="43">
        <f>IF(VLOOKUP($B11,'[3]LMU Other'!$A$1:$AA$35,20,)="","",VLOOKUP($B11,'[3]LMU Other'!$A$1:$AA$35,20,))</f>
        <v>0.98780487804799999</v>
      </c>
      <c r="G12" s="43">
        <f>IF(VLOOKUP($B11,'[4]LMU Other'!$A$1:$AA$35,20,)="","",VLOOKUP($B11,'[4]LMU Other'!$A$1:$AA$35,20,))</f>
        <v>0.97267759562800005</v>
      </c>
      <c r="H12" s="43">
        <f>IF(VLOOKUP($B11,'[5]LMU Other'!$A$1:$AA$35,20,)="","",VLOOKUP($B11,'[5]LMU Other'!$A$1:$AA$35,20,))</f>
        <v>0.97286821705399995</v>
      </c>
      <c r="I12" s="43">
        <f>IF(VLOOKUP($B11,'[6]LMU Other'!$A$1:$AA$35,20,)="","",VLOOKUP($B11,'[6]LMU Other'!$A$1:$AA$35,20,))</f>
        <v>0.95176848874499997</v>
      </c>
      <c r="J12" s="43" t="str">
        <f>IF(VLOOKUP($B11,'[7]LMU Other'!$A$1:$AA$35,20,)="","",VLOOKUP($B11,'[7]LMU Other'!$A$1:$AA$35,20,))</f>
        <v/>
      </c>
      <c r="K12" s="43" t="str">
        <f>IF(VLOOKUP($B11,'[8]LMU Other'!$A$1:$AA$35,20,)="","",VLOOKUP($B11,'[8]LMU Other'!$A$1:$AA$35,20,))</f>
        <v/>
      </c>
      <c r="L12" s="43" t="str">
        <f>IF(VLOOKUP($B11,'[9]LMU Other'!$A$1:$AA$35,20,)="","",VLOOKUP($B11,'[9]LMU Other'!$A$1:$AA$35,20,))</f>
        <v/>
      </c>
      <c r="M12" s="43" t="str">
        <f>IF(VLOOKUP($B11,'[10]LMU Other'!$A$1:$AA$35,20,)="","",VLOOKUP($B11,'[10]LMU Other'!$A$1:$AA$35,20,))</f>
        <v/>
      </c>
      <c r="N12" s="43" t="str">
        <f>IF(VLOOKUP($B11,'[11]LMU Other'!$A$1:$AA$35,20,)="","",VLOOKUP($B11,'[11]LMU Other'!$A$1:$AA$35,20,))</f>
        <v/>
      </c>
      <c r="O12" s="43" t="str">
        <f>IF(VLOOKUP($B11,'[12]LMU Other'!$A$1:$AA$35,20,)="","",VLOOKUP($B11,'[12]LMU Other'!$A$1:$AA$35,20,))</f>
        <v/>
      </c>
      <c r="P12" s="44">
        <f>AVERAGE(D12:O12)</f>
        <v>0.94576547728083327</v>
      </c>
    </row>
    <row r="13" spans="1:22" x14ac:dyDescent="0.25">
      <c r="A13" s="40" t="s">
        <v>78</v>
      </c>
      <c r="B13" s="41"/>
      <c r="C13" s="42">
        <v>0.95</v>
      </c>
      <c r="D13" s="43">
        <f>IF(VLOOKUP($B11,'[1]LMU Other'!$A$1:$AA$35,23,)="","",VLOOKUP($B11,'[1]LMU Other'!$A$1:$AA$35,23,))</f>
        <v>0.93617021276500001</v>
      </c>
      <c r="E13" s="43">
        <f>IF(VLOOKUP($B11,'[2]LMU Other'!$A$1:$AA$35,23,)="","",VLOOKUP($B11,'[2]LMU Other'!$A$1:$AA$35,23,))</f>
        <v>0.97619047618999999</v>
      </c>
      <c r="F13" s="43">
        <f>IF(VLOOKUP($B11,'[3]LMU Other'!$A$1:$AA$35,23,)="","",VLOOKUP($B11,'[3]LMU Other'!$A$1:$AA$35,23,))</f>
        <v>0.97590361445700002</v>
      </c>
      <c r="G13" s="43">
        <f>IF(VLOOKUP($B11,'[4]LMU Other'!$A$1:$AA$35,23,)="","",VLOOKUP($B11,'[4]LMU Other'!$A$1:$AA$35,23,))</f>
        <v>0.95890410958899996</v>
      </c>
      <c r="H13" s="43">
        <f>IF(VLOOKUP($B11,'[5]LMU Other'!$A$1:$AA$35,23,)="","",VLOOKUP($B11,'[5]LMU Other'!$A$1:$AA$35,23,))</f>
        <v>0.95024875621799998</v>
      </c>
      <c r="I13" s="43">
        <f>IF(VLOOKUP($B11,'[6]LMU Other'!$A$1:$AA$35,23,)="","",VLOOKUP($B11,'[6]LMU Other'!$A$1:$AA$35,23,))</f>
        <v>0.91826923076900002</v>
      </c>
      <c r="J13" s="43" t="str">
        <f>IF(VLOOKUP($B11,'[7]LMU Other'!$A$1:$AA$35,23,)="","",VLOOKUP($B11,'[7]LMU Other'!$A$1:$AA$35,23,))</f>
        <v/>
      </c>
      <c r="K13" s="43" t="str">
        <f>IF(VLOOKUP($B11,'[8]LMU Other'!$A$1:$AA$35,23,)="","",VLOOKUP($B11,'[8]LMU Other'!$A$1:$AA$35,23,))</f>
        <v/>
      </c>
      <c r="L13" s="43" t="str">
        <f>IF(VLOOKUP($B11,'[9]LMU Other'!$A$1:$AA$35,23,)="","",VLOOKUP($B11,'[9]LMU Other'!$A$1:$AA$35,23,))</f>
        <v/>
      </c>
      <c r="M13" s="43" t="str">
        <f>IF(VLOOKUP($B11,'[10]LMU Other'!$A$1:$AA$35,23,)="","",VLOOKUP($B11,'[10]LMU Other'!$A$1:$AA$35,23,))</f>
        <v/>
      </c>
      <c r="N13" s="43" t="str">
        <f>IF(VLOOKUP($B11,'[11]LMU Other'!$A$1:$AA$35,23,)="","",VLOOKUP($B11,'[11]LMU Other'!$A$1:$AA$35,23,))</f>
        <v/>
      </c>
      <c r="O13" s="43" t="str">
        <f>IF(VLOOKUP($B11,'[12]LMU Other'!$A$1:$AA$35,23,)="","",VLOOKUP($B11,'[12]LMU Other'!$A$1:$AA$35,23,))</f>
        <v/>
      </c>
      <c r="P13" s="44">
        <f>AVERAGE(D13:O13)</f>
        <v>0.95261439999800002</v>
      </c>
    </row>
    <row r="14" spans="1:22" ht="15.75" thickBot="1" x14ac:dyDescent="0.3">
      <c r="A14" s="45" t="s">
        <v>10</v>
      </c>
      <c r="B14" s="46"/>
      <c r="C14" s="47">
        <v>0.95</v>
      </c>
      <c r="D14" s="43">
        <f>IF(ISNA(VLOOKUP($B11,'[1]LMU Other'!$A$1:$AA$35,27,)),"",VLOOKUP($B11,'[1]LMU Other'!$A$1:$AA$35,27,))</f>
        <v>0.89393939393939403</v>
      </c>
      <c r="E14" s="43">
        <f>IF(ISNA(VLOOKUP($B11,'[2]LMU Other'!$A$1:$AA$35,27,)),"",VLOOKUP($B11,'[2]LMU Other'!$A$1:$AA$35,27,))</f>
        <v>0.99</v>
      </c>
      <c r="F14" s="43">
        <f>IF(ISNA(VLOOKUP($B11,'[3]LMU Other'!$A$1:$AA$35,27,)),"",VLOOKUP($B11,'[3]LMU Other'!$A$1:$AA$35,27,))</f>
        <v>0.98181818181818192</v>
      </c>
      <c r="G14" s="43">
        <f>IF(ISNA(VLOOKUP($B11,'[4]LMU Other'!$A$1:$AA$35,27,)),"",VLOOKUP($B11,'[4]LMU Other'!$A$1:$AA$35,27,))</f>
        <v>0.96656534954407292</v>
      </c>
      <c r="H14" s="43">
        <f>IF(ISNA(VLOOKUP($B11,'[5]LMU Other'!$A$1:$AA$35,27,)),"",VLOOKUP($B11,'[5]LMU Other'!$A$1:$AA$35,27,))</f>
        <v>0.96296296296296302</v>
      </c>
      <c r="I14" s="43">
        <f>IF(ISNA(VLOOKUP($B11,'[6]LMU Other'!$A$1:$AA$35,27,)),"",VLOOKUP($B11,'[6]LMU Other'!$A$1:$AA$35,27,))</f>
        <v>0.93834296724470123</v>
      </c>
      <c r="J14" s="43" t="str">
        <f>IF(ISNA(VLOOKUP($B11,'[7]LMU Other'!$A$1:$AA$35,27,)),"",VLOOKUP($B11,'[7]LMU Other'!$A$1:$AA$35,27,))</f>
        <v/>
      </c>
      <c r="K14" s="43" t="str">
        <f>IF(ISNA(VLOOKUP($B11,'[8]LMU Other'!$A$1:$AA$35,27,)),"",VLOOKUP($B11,'[8]LMU Other'!$A$1:$AA$35,27,))</f>
        <v/>
      </c>
      <c r="L14" s="43" t="str">
        <f>IF(ISNA(VLOOKUP($B11,'[9]LMU Other'!$A$1:$AA$35,27,)),"",VLOOKUP($B11,'[9]LMU Other'!$A$1:$AA$35,27,))</f>
        <v/>
      </c>
      <c r="M14" s="43" t="str">
        <f>IF(ISNA(VLOOKUP($B11,'[10]LMU Other'!$A$1:$AA$35,27,)),"",VLOOKUP($B11,'[10]LMU Other'!$A$1:$AA$35,27,))</f>
        <v/>
      </c>
      <c r="N14" s="43" t="str">
        <f>IF(ISNA(VLOOKUP($B11,'[11]LMU Other'!$A$1:$AA$35,27,)),"",VLOOKUP($B11,'[11]LMU Other'!$A$1:$AA$35,27,))</f>
        <v/>
      </c>
      <c r="O14" s="43" t="str">
        <f>IF(ISNA(VLOOKUP($B11,'[12]LMU Other'!$A$1:$AA$35,27,)),"",VLOOKUP($B11,'[12]LMU Other'!$A$1:$AA$35,27,))</f>
        <v/>
      </c>
      <c r="P14" s="44">
        <f>AVERAGE(D14:O14)</f>
        <v>0.95560480925155211</v>
      </c>
    </row>
    <row r="15" spans="1:22" x14ac:dyDescent="0.25">
      <c r="A15" s="34" t="s">
        <v>71</v>
      </c>
      <c r="B15" s="35" t="s">
        <v>82</v>
      </c>
      <c r="C15" s="36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/>
    </row>
    <row r="16" spans="1:22" x14ac:dyDescent="0.25">
      <c r="A16" s="40" t="s">
        <v>77</v>
      </c>
      <c r="B16" s="41"/>
      <c r="C16" s="42">
        <v>0.95</v>
      </c>
      <c r="D16" s="43">
        <f>IF(VLOOKUP($B15,'[1]LMU Other'!$A$1:$AA$35,20,)="","",VLOOKUP($B15,'[1]LMU Other'!$A$1:$AA$35,20,))</f>
        <v>0.91538461538399996</v>
      </c>
      <c r="E16" s="43">
        <f>IF(VLOOKUP($B15,'[2]LMU Other'!$A$1:$AA$35,20,)="","",VLOOKUP($B15,'[2]LMU Other'!$A$1:$AA$35,20,))</f>
        <v>0.90909090909000001</v>
      </c>
      <c r="F16" s="43">
        <f>IF(VLOOKUP($B15,'[3]LMU Other'!$A$1:$AA$35,20,)="","",VLOOKUP($B15,'[3]LMU Other'!$A$1:$AA$35,20,))</f>
        <v>0.97890295358599999</v>
      </c>
      <c r="G16" s="43">
        <f>IF(VLOOKUP($B15,'[4]LMU Other'!$A$1:$AA$35,20,)="","",VLOOKUP($B15,'[4]LMU Other'!$A$1:$AA$35,20,))</f>
        <v>0.92600896860899995</v>
      </c>
      <c r="H16" s="43">
        <f>IF(VLOOKUP($B15,'[5]LMU Other'!$A$1:$AA$35,20,)="","",VLOOKUP($B15,'[5]LMU Other'!$A$1:$AA$35,20,))</f>
        <v>0.94974003466199997</v>
      </c>
      <c r="I16" s="43">
        <f>IF(VLOOKUP($B15,'[6]LMU Other'!$A$1:$AA$35,20,)="","",VLOOKUP($B15,'[6]LMU Other'!$A$1:$AA$35,20,))</f>
        <v>0.94879089615900003</v>
      </c>
      <c r="J16" s="43" t="str">
        <f>IF(VLOOKUP($B15,'[7]LMU Other'!$A$1:$AA$35,20,)="","",VLOOKUP($B15,'[7]LMU Other'!$A$1:$AA$35,20,))</f>
        <v/>
      </c>
      <c r="K16" s="43" t="str">
        <f>IF(VLOOKUP($B15,'[8]LMU Other'!$A$1:$AA$35,20,)="","",VLOOKUP($B15,'[8]LMU Other'!$A$1:$AA$35,20,))</f>
        <v/>
      </c>
      <c r="L16" s="43" t="str">
        <f>IF(VLOOKUP($B15,'[9]LMU Other'!$A$1:$AA$35,20,)="","",VLOOKUP($B15,'[9]LMU Other'!$A$1:$AA$35,20,))</f>
        <v/>
      </c>
      <c r="M16" s="43" t="str">
        <f>IF(VLOOKUP($B15,'[10]LMU Other'!$A$1:$AA$35,20,)="","",VLOOKUP($B15,'[10]LMU Other'!$A$1:$AA$35,20,))</f>
        <v/>
      </c>
      <c r="N16" s="43" t="str">
        <f>IF(VLOOKUP($B15,'[11]LMU Other'!$A$1:$AA$35,20,)="","",VLOOKUP($B15,'[11]LMU Other'!$A$1:$AA$35,20,))</f>
        <v/>
      </c>
      <c r="O16" s="43" t="str">
        <f>IF(VLOOKUP($B15,'[12]LMU Other'!$A$1:$AA$35,20,)="","",VLOOKUP($B15,'[12]LMU Other'!$A$1:$AA$35,20,))</f>
        <v/>
      </c>
      <c r="P16" s="44">
        <f>AVERAGE(D16:O16)</f>
        <v>0.93798639624833335</v>
      </c>
    </row>
    <row r="17" spans="1:16" x14ac:dyDescent="0.25">
      <c r="A17" s="40" t="s">
        <v>78</v>
      </c>
      <c r="B17" s="41"/>
      <c r="C17" s="42">
        <v>0.95</v>
      </c>
      <c r="D17" s="43">
        <f>IF(VLOOKUP($B15,'[1]LMU Other'!$A$1:$AA$35,23,)="","",VLOOKUP($B15,'[1]LMU Other'!$A$1:$AA$35,23,))</f>
        <v>0.87283236994199997</v>
      </c>
      <c r="E17" s="43">
        <f>IF(VLOOKUP($B15,'[2]LMU Other'!$A$1:$AA$35,23,)="","",VLOOKUP($B15,'[2]LMU Other'!$A$1:$AA$35,23,))</f>
        <v>0.96577946768</v>
      </c>
      <c r="F17" s="43">
        <f>IF(VLOOKUP($B15,'[3]LMU Other'!$A$1:$AA$35,23,)="","",VLOOKUP($B15,'[3]LMU Other'!$A$1:$AA$35,23,))</f>
        <v>0.948837209302</v>
      </c>
      <c r="G17" s="43">
        <f>IF(VLOOKUP($B15,'[4]LMU Other'!$A$1:$AA$35,23,)="","",VLOOKUP($B15,'[4]LMU Other'!$A$1:$AA$35,23,))</f>
        <v>0.97440000000000004</v>
      </c>
      <c r="H17" s="43">
        <f>IF(VLOOKUP($B15,'[5]LMU Other'!$A$1:$AA$35,23,)="","",VLOOKUP($B15,'[5]LMU Other'!$A$1:$AA$35,23,))</f>
        <v>0.94101876675600005</v>
      </c>
      <c r="I17" s="43">
        <f>IF(VLOOKUP($B15,'[6]LMU Other'!$A$1:$AA$35,23,)="","",VLOOKUP($B15,'[6]LMU Other'!$A$1:$AA$35,23,))</f>
        <v>0.93402777777699997</v>
      </c>
      <c r="J17" s="43" t="str">
        <f>IF(VLOOKUP($B15,'[7]LMU Other'!$A$1:$AA$35,23,)="","",VLOOKUP($B15,'[7]LMU Other'!$A$1:$AA$35,23,))</f>
        <v/>
      </c>
      <c r="K17" s="43" t="str">
        <f>IF(VLOOKUP($B15,'[8]LMU Other'!$A$1:$AA$35,23,)="","",VLOOKUP($B15,'[8]LMU Other'!$A$1:$AA$35,23,))</f>
        <v/>
      </c>
      <c r="L17" s="43" t="str">
        <f>IF(VLOOKUP($B15,'[9]LMU Other'!$A$1:$AA$35,23,)="","",VLOOKUP($B15,'[9]LMU Other'!$A$1:$AA$35,23,))</f>
        <v/>
      </c>
      <c r="M17" s="43" t="str">
        <f>IF(VLOOKUP($B15,'[10]LMU Other'!$A$1:$AA$35,23,)="","",VLOOKUP($B15,'[10]LMU Other'!$A$1:$AA$35,23,))</f>
        <v/>
      </c>
      <c r="N17" s="43" t="str">
        <f>IF(VLOOKUP($B15,'[11]LMU Other'!$A$1:$AA$35,23,)="","",VLOOKUP($B15,'[11]LMU Other'!$A$1:$AA$35,23,))</f>
        <v/>
      </c>
      <c r="O17" s="43" t="str">
        <f>IF(VLOOKUP($B15,'[12]LMU Other'!$A$1:$AA$35,23,)="","",VLOOKUP($B15,'[12]LMU Other'!$A$1:$AA$35,23,))</f>
        <v/>
      </c>
      <c r="P17" s="44">
        <f>AVERAGE(D17:O17)</f>
        <v>0.93948259857616667</v>
      </c>
    </row>
    <row r="18" spans="1:16" ht="15.75" thickBot="1" x14ac:dyDescent="0.3">
      <c r="A18" s="45" t="s">
        <v>10</v>
      </c>
      <c r="B18" s="46"/>
      <c r="C18" s="47">
        <v>0.95</v>
      </c>
      <c r="D18" s="43">
        <f>IF(ISNA(VLOOKUP($B15,'[1]LMU Other'!$A$1:$AA$35,27,)),"",VLOOKUP($B15,'[1]LMU Other'!$A$1:$AA$35,27,))</f>
        <v>0.89108910891089099</v>
      </c>
      <c r="E18" s="43">
        <f>IF(ISNA(VLOOKUP($B15,'[2]LMU Other'!$A$1:$AA$35,27,)),"",VLOOKUP($B15,'[2]LMU Other'!$A$1:$AA$35,27,))</f>
        <v>0.94392523364485981</v>
      </c>
      <c r="F18" s="43">
        <f>IF(ISNA(VLOOKUP($B15,'[3]LMU Other'!$A$1:$AA$35,27,)),"",VLOOKUP($B15,'[3]LMU Other'!$A$1:$AA$35,27,))</f>
        <v>0.95952023988005997</v>
      </c>
      <c r="G18" s="43">
        <f>IF(ISNA(VLOOKUP($B15,'[4]LMU Other'!$A$1:$AA$35,27,)),"",VLOOKUP($B15,'[4]LMU Other'!$A$1:$AA$35,27,))</f>
        <v>0.95424836601307206</v>
      </c>
      <c r="H18" s="43">
        <f>IF(ISNA(VLOOKUP($B15,'[5]LMU Other'!$A$1:$AA$35,27,)),"",VLOOKUP($B15,'[5]LMU Other'!$A$1:$AA$35,27,))</f>
        <v>0.94482237339380193</v>
      </c>
      <c r="I18" s="43">
        <f>IF(ISNA(VLOOKUP($B15,'[6]LMU Other'!$A$1:$AA$35,27,)),"",VLOOKUP($B15,'[6]LMU Other'!$A$1:$AA$35,27,))</f>
        <v>0.94065092533503514</v>
      </c>
      <c r="J18" s="43" t="str">
        <f>IF(ISNA(VLOOKUP($B15,'[7]LMU Other'!$A$1:$AA$35,27,)),"",VLOOKUP($B15,'[7]LMU Other'!$A$1:$AA$35,27,))</f>
        <v/>
      </c>
      <c r="K18" s="43" t="str">
        <f>IF(ISNA(VLOOKUP($B15,'[8]LMU Other'!$A$1:$AA$35,27,)),"",VLOOKUP($B15,'[8]LMU Other'!$A$1:$AA$35,27,))</f>
        <v/>
      </c>
      <c r="L18" s="43" t="str">
        <f>IF(ISNA(VLOOKUP($B15,'[9]LMU Other'!$A$1:$AA$35,27,)),"",VLOOKUP($B15,'[9]LMU Other'!$A$1:$AA$35,27,))</f>
        <v/>
      </c>
      <c r="M18" s="43" t="str">
        <f>IF(ISNA(VLOOKUP($B15,'[10]LMU Other'!$A$1:$AA$35,27,)),"",VLOOKUP($B15,'[10]LMU Other'!$A$1:$AA$35,27,))</f>
        <v/>
      </c>
      <c r="N18" s="43" t="str">
        <f>IF(ISNA(VLOOKUP($B15,'[11]LMU Other'!$A$1:$AA$35,27,)),"",VLOOKUP($B15,'[11]LMU Other'!$A$1:$AA$35,27,))</f>
        <v/>
      </c>
      <c r="O18" s="43" t="str">
        <f>IF(ISNA(VLOOKUP($B15,'[12]LMU Other'!$A$1:$AA$35,27,)),"",VLOOKUP($B15,'[12]LMU Other'!$A$1:$AA$35,27,))</f>
        <v/>
      </c>
      <c r="P18" s="44">
        <f>AVERAGE(D18:O18)</f>
        <v>0.9390427078629533</v>
      </c>
    </row>
    <row r="19" spans="1:16" x14ac:dyDescent="0.25">
      <c r="A19" s="34" t="s">
        <v>33</v>
      </c>
      <c r="B19" s="35" t="s">
        <v>83</v>
      </c>
      <c r="C19" s="36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</row>
    <row r="20" spans="1:16" x14ac:dyDescent="0.25">
      <c r="A20" s="40" t="s">
        <v>77</v>
      </c>
      <c r="B20" s="41"/>
      <c r="C20" s="42">
        <v>0.95</v>
      </c>
      <c r="D20" s="43">
        <f>IF(VLOOKUP($B19,'[1]LMU Other'!$A$1:$AA$35,20,)="","",VLOOKUP($B19,'[1]LMU Other'!$A$1:$AA$35,20,))</f>
        <v>0.94202898550699998</v>
      </c>
      <c r="E20" s="43">
        <f>IF(VLOOKUP($B19,'[2]LMU Other'!$A$1:$AA$35,20,)="","",VLOOKUP($B19,'[2]LMU Other'!$A$1:$AA$35,20,))</f>
        <v>0.95121951219500001</v>
      </c>
      <c r="F20" s="43">
        <f>IF(VLOOKUP($B19,'[3]LMU Other'!$A$1:$AA$35,20,)="","",VLOOKUP($B19,'[3]LMU Other'!$A$1:$AA$35,20,))</f>
        <v>0.96396396396299999</v>
      </c>
      <c r="G20" s="43">
        <f>IF(VLOOKUP($B19,'[4]LMU Other'!$A$1:$AA$35,20,)="","",VLOOKUP($B19,'[4]LMU Other'!$A$1:$AA$35,20,))</f>
        <v>0.96047430830000002</v>
      </c>
      <c r="H20" s="43">
        <f>IF(VLOOKUP($B19,'[5]LMU Other'!$A$1:$AA$35,20,)="","",VLOOKUP($B19,'[5]LMU Other'!$A$1:$AA$35,20,))</f>
        <v>0.94925373134299995</v>
      </c>
      <c r="I20" s="43">
        <f>IF(VLOOKUP($B19,'[6]LMU Other'!$A$1:$AA$35,20,)="","",VLOOKUP($B19,'[6]LMU Other'!$A$1:$AA$35,20,))</f>
        <v>0.94549763033099998</v>
      </c>
      <c r="J20" s="43" t="str">
        <f>IF(VLOOKUP($B19,'[7]LMU Other'!$A$1:$AA$35,20,)="","",VLOOKUP($B19,'[7]LMU Other'!$A$1:$AA$35,20,))</f>
        <v/>
      </c>
      <c r="K20" s="43" t="str">
        <f>IF(VLOOKUP($B19,'[8]LMU Other'!$A$1:$AA$35,20,)="","",VLOOKUP($B19,'[8]LMU Other'!$A$1:$AA$35,20,))</f>
        <v/>
      </c>
      <c r="L20" s="43" t="str">
        <f>IF(VLOOKUP($B19,'[9]LMU Other'!$A$1:$AA$35,20,)="","",VLOOKUP($B19,'[9]LMU Other'!$A$1:$AA$35,20,))</f>
        <v/>
      </c>
      <c r="M20" s="43" t="str">
        <f>IF(VLOOKUP($B19,'[10]LMU Other'!$A$1:$AA$35,20,)="","",VLOOKUP($B19,'[10]LMU Other'!$A$1:$AA$35,20,))</f>
        <v/>
      </c>
      <c r="N20" s="43" t="str">
        <f>IF(VLOOKUP($B19,'[11]LMU Other'!$A$1:$AA$35,20,)="","",VLOOKUP($B19,'[11]LMU Other'!$A$1:$AA$35,20,))</f>
        <v/>
      </c>
      <c r="O20" s="43" t="str">
        <f>IF(VLOOKUP($B19,'[12]LMU Other'!$A$1:$AA$35,20,)="","",VLOOKUP($B19,'[12]LMU Other'!$A$1:$AA$35,20,))</f>
        <v/>
      </c>
      <c r="P20" s="44">
        <f>AVERAGE(D20:O20)</f>
        <v>0.95207302193983345</v>
      </c>
    </row>
    <row r="21" spans="1:16" x14ac:dyDescent="0.25">
      <c r="A21" s="40" t="s">
        <v>78</v>
      </c>
      <c r="B21" s="41"/>
      <c r="C21" s="42">
        <v>0.95</v>
      </c>
      <c r="D21" s="43">
        <f>IF(VLOOKUP($B19,'[1]LMU Other'!$A$1:$AA$35,23,)="","",VLOOKUP($B19,'[1]LMU Other'!$A$1:$AA$35,23,))</f>
        <v>0.93333333333299995</v>
      </c>
      <c r="E21" s="43">
        <f>IF(VLOOKUP($B19,'[2]LMU Other'!$A$1:$AA$35,23,)="","",VLOOKUP($B19,'[2]LMU Other'!$A$1:$AA$35,23,))</f>
        <v>0.948979591836</v>
      </c>
      <c r="F21" s="43">
        <f>IF(VLOOKUP($B19,'[3]LMU Other'!$A$1:$AA$35,23,)="","",VLOOKUP($B19,'[3]LMU Other'!$A$1:$AA$35,23,))</f>
        <v>0.92156862745000001</v>
      </c>
      <c r="G21" s="43">
        <f>IF(VLOOKUP($B19,'[4]LMU Other'!$A$1:$AA$35,23,)="","",VLOOKUP($B19,'[4]LMU Other'!$A$1:$AA$35,23,))</f>
        <v>0.97716894977099999</v>
      </c>
      <c r="H21" s="43">
        <f>IF(VLOOKUP($B19,'[5]LMU Other'!$A$1:$AA$35,23,)="","",VLOOKUP($B19,'[5]LMU Other'!$A$1:$AA$35,23,))</f>
        <v>0.92857142857099995</v>
      </c>
      <c r="I21" s="43">
        <f>IF(VLOOKUP($B19,'[6]LMU Other'!$A$1:$AA$35,23,)="","",VLOOKUP($B19,'[6]LMU Other'!$A$1:$AA$35,23,))</f>
        <v>0.955835962145</v>
      </c>
      <c r="J21" s="43" t="str">
        <f>IF(VLOOKUP($B19,'[7]LMU Other'!$A$1:$AA$35,23,)="","",VLOOKUP($B19,'[7]LMU Other'!$A$1:$AA$35,23,))</f>
        <v/>
      </c>
      <c r="K21" s="43" t="str">
        <f>IF(VLOOKUP($B19,'[8]LMU Other'!$A$1:$AA$35,23,)="","",VLOOKUP($B19,'[8]LMU Other'!$A$1:$AA$35,23,))</f>
        <v/>
      </c>
      <c r="L21" s="43" t="str">
        <f>IF(VLOOKUP($B19,'[9]LMU Other'!$A$1:$AA$35,23,)="","",VLOOKUP($B19,'[9]LMU Other'!$A$1:$AA$35,23,))</f>
        <v/>
      </c>
      <c r="M21" s="43" t="str">
        <f>IF(VLOOKUP($B19,'[10]LMU Other'!$A$1:$AA$35,23,)="","",VLOOKUP($B19,'[10]LMU Other'!$A$1:$AA$35,23,))</f>
        <v/>
      </c>
      <c r="N21" s="43" t="str">
        <f>IF(VLOOKUP($B19,'[11]LMU Other'!$A$1:$AA$35,23,)="","",VLOOKUP($B19,'[11]LMU Other'!$A$1:$AA$35,23,))</f>
        <v/>
      </c>
      <c r="O21" s="43" t="str">
        <f>IF(VLOOKUP($B19,'[12]LMU Other'!$A$1:$AA$35,23,)="","",VLOOKUP($B19,'[12]LMU Other'!$A$1:$AA$35,23,))</f>
        <v/>
      </c>
      <c r="P21" s="44">
        <f>AVERAGE(D21:O21)</f>
        <v>0.94424298218433333</v>
      </c>
    </row>
    <row r="22" spans="1:16" ht="15.75" thickBot="1" x14ac:dyDescent="0.3">
      <c r="A22" s="45" t="s">
        <v>10</v>
      </c>
      <c r="B22" s="46"/>
      <c r="C22" s="47">
        <v>0.95</v>
      </c>
      <c r="D22" s="43">
        <f>IF(ISNA(VLOOKUP($B19,'[1]LMU Other'!$A$1:$AA$35,27,)),"",VLOOKUP($B19,'[1]LMU Other'!$A$1:$AA$35,27,))</f>
        <v>0.93798449612403101</v>
      </c>
      <c r="E22" s="43">
        <f>IF(ISNA(VLOOKUP($B19,'[2]LMU Other'!$A$1:$AA$35,27,)),"",VLOOKUP($B19,'[2]LMU Other'!$A$1:$AA$35,27,))</f>
        <v>0.95</v>
      </c>
      <c r="F22" s="43">
        <f>IF(ISNA(VLOOKUP($B19,'[3]LMU Other'!$A$1:$AA$35,27,)),"",VLOOKUP($B19,'[3]LMU Other'!$A$1:$AA$35,27,))</f>
        <v>0.93939393939393934</v>
      </c>
      <c r="G22" s="43">
        <f>IF(ISNA(VLOOKUP($B19,'[4]LMU Other'!$A$1:$AA$35,27,)),"",VLOOKUP($B19,'[4]LMU Other'!$A$1:$AA$35,27,))</f>
        <v>0.96822033898305082</v>
      </c>
      <c r="H22" s="43">
        <f>IF(ISNA(VLOOKUP($B19,'[5]LMU Other'!$A$1:$AA$35,27,)),"",VLOOKUP($B19,'[5]LMU Other'!$A$1:$AA$35,27,))</f>
        <v>0.93983739837398372</v>
      </c>
      <c r="I22" s="43">
        <f>IF(ISNA(VLOOKUP($B19,'[6]LMU Other'!$A$1:$AA$35,27,)),"",VLOOKUP($B19,'[6]LMU Other'!$A$1:$AA$35,27,))</f>
        <v>0.94993234100135315</v>
      </c>
      <c r="J22" s="43" t="str">
        <f>IF(ISNA(VLOOKUP($B19,'[7]LMU Other'!$A$1:$AA$35,27,)),"",VLOOKUP($B19,'[7]LMU Other'!$A$1:$AA$35,27,))</f>
        <v/>
      </c>
      <c r="K22" s="43" t="str">
        <f>IF(ISNA(VLOOKUP($B19,'[8]LMU Other'!$A$1:$AA$35,27,)),"",VLOOKUP($B19,'[8]LMU Other'!$A$1:$AA$35,27,))</f>
        <v/>
      </c>
      <c r="L22" s="43" t="str">
        <f>IF(ISNA(VLOOKUP($B19,'[9]LMU Other'!$A$1:$AA$35,27,)),"",VLOOKUP($B19,'[9]LMU Other'!$A$1:$AA$35,27,))</f>
        <v/>
      </c>
      <c r="M22" s="43" t="str">
        <f>IF(ISNA(VLOOKUP($B19,'[10]LMU Other'!$A$1:$AA$35,27,)),"",VLOOKUP($B19,'[10]LMU Other'!$A$1:$AA$35,27,))</f>
        <v/>
      </c>
      <c r="N22" s="43" t="str">
        <f>IF(ISNA(VLOOKUP($B19,'[11]LMU Other'!$A$1:$AA$35,27,)),"",VLOOKUP($B19,'[11]LMU Other'!$A$1:$AA$35,27,))</f>
        <v/>
      </c>
      <c r="O22" s="43" t="str">
        <f>IF(ISNA(VLOOKUP($B19,'[12]LMU Other'!$A$1:$AA$35,27,)),"",VLOOKUP($B19,'[12]LMU Other'!$A$1:$AA$35,27,))</f>
        <v/>
      </c>
      <c r="P22" s="44">
        <f>AVERAGE(D22:O22)</f>
        <v>0.94756141897939294</v>
      </c>
    </row>
    <row r="23" spans="1:16" x14ac:dyDescent="0.25">
      <c r="A23" s="34" t="s">
        <v>73</v>
      </c>
      <c r="B23" s="35" t="s">
        <v>84</v>
      </c>
      <c r="C23" s="36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</row>
    <row r="24" spans="1:16" x14ac:dyDescent="0.25">
      <c r="A24" s="40" t="s">
        <v>77</v>
      </c>
      <c r="B24" s="41"/>
      <c r="C24" s="42">
        <v>0.95</v>
      </c>
      <c r="D24" s="43">
        <f>IF(VLOOKUP($B23,'[1]LMU Other'!$A$1:$AA$35,20,)="","",VLOOKUP($B23,'[1]LMU Other'!$A$1:$AA$35,20,))</f>
        <v>0.94545454545399998</v>
      </c>
      <c r="E24" s="43">
        <f>IF(VLOOKUP($B23,'[2]LMU Other'!$A$1:$AA$35,20,)="","",VLOOKUP($B23,'[2]LMU Other'!$A$1:$AA$35,20,))</f>
        <v>0.97133757961699996</v>
      </c>
      <c r="F24" s="43">
        <f>IF(VLOOKUP($B23,'[3]LMU Other'!$A$1:$AA$35,20,)="","",VLOOKUP($B23,'[3]LMU Other'!$A$1:$AA$35,20,))</f>
        <v>0.96761904761899997</v>
      </c>
      <c r="G24" s="43">
        <f>IF(VLOOKUP($B23,'[4]LMU Other'!$A$1:$AA$35,20,)="","",VLOOKUP($B23,'[4]LMU Other'!$A$1:$AA$35,20,))</f>
        <v>0.96350364963500001</v>
      </c>
      <c r="H24" s="43">
        <f>IF(VLOOKUP($B23,'[5]LMU Other'!$A$1:$AA$35,20,)="","",VLOOKUP($B23,'[5]LMU Other'!$A$1:$AA$35,20,))</f>
        <v>0.97037793667000005</v>
      </c>
      <c r="I24" s="43">
        <f>IF(VLOOKUP($B23,'[6]LMU Other'!$A$1:$AA$35,20,)="","",VLOOKUP($B23,'[6]LMU Other'!$A$1:$AA$35,20,))</f>
        <v>0.95586854460000004</v>
      </c>
      <c r="J24" s="43" t="str">
        <f>IF(VLOOKUP($B23,'[7]LMU Other'!$A$1:$AA$35,20,)="","",VLOOKUP($B23,'[7]LMU Other'!$A$1:$AA$35,20,))</f>
        <v/>
      </c>
      <c r="K24" s="43" t="str">
        <f>IF(VLOOKUP($B23,'[8]LMU Other'!$A$1:$AA$35,20,)="","",VLOOKUP($B23,'[8]LMU Other'!$A$1:$AA$35,20,))</f>
        <v/>
      </c>
      <c r="L24" s="43" t="str">
        <f>IF(VLOOKUP($B23,'[9]LMU Other'!$A$1:$AA$35,20,)="","",VLOOKUP($B23,'[9]LMU Other'!$A$1:$AA$35,20,))</f>
        <v/>
      </c>
      <c r="M24" s="43" t="str">
        <f>IF(VLOOKUP($B23,'[10]LMU Other'!$A$1:$AA$35,20,)="","",VLOOKUP($B23,'[10]LMU Other'!$A$1:$AA$35,20,))</f>
        <v/>
      </c>
      <c r="N24" s="43" t="str">
        <f>IF(VLOOKUP($B23,'[11]LMU Other'!$A$1:$AA$35,20,)="","",VLOOKUP($B23,'[11]LMU Other'!$A$1:$AA$35,20,))</f>
        <v/>
      </c>
      <c r="O24" s="43" t="str">
        <f>IF(VLOOKUP($B23,'[12]LMU Other'!$A$1:$AA$35,20,)="","",VLOOKUP($B23,'[12]LMU Other'!$A$1:$AA$35,20,))</f>
        <v/>
      </c>
      <c r="P24" s="44">
        <f>AVERAGE(D24:O24)</f>
        <v>0.96236021726583332</v>
      </c>
    </row>
    <row r="25" spans="1:16" x14ac:dyDescent="0.25">
      <c r="A25" s="40" t="s">
        <v>78</v>
      </c>
      <c r="B25" s="41"/>
      <c r="C25" s="42">
        <v>0.95</v>
      </c>
      <c r="D25" s="43">
        <f>IF(VLOOKUP($B23,'[1]LMU Other'!$A$1:$AA$35,23,)="","",VLOOKUP($B23,'[1]LMU Other'!$A$1:$AA$35,23,))</f>
        <v>0.96644295302000005</v>
      </c>
      <c r="E25" s="43">
        <f>IF(VLOOKUP($B23,'[2]LMU Other'!$A$1:$AA$35,23,)="","",VLOOKUP($B23,'[2]LMU Other'!$A$1:$AA$35,23,))</f>
        <v>0.94798657718099999</v>
      </c>
      <c r="F25" s="43">
        <f>IF(VLOOKUP($B23,'[3]LMU Other'!$A$1:$AA$35,23,)="","",VLOOKUP($B23,'[3]LMU Other'!$A$1:$AA$35,23,))</f>
        <v>0.954397394136</v>
      </c>
      <c r="G25" s="43">
        <f>IF(VLOOKUP($B23,'[4]LMU Other'!$A$1:$AA$35,23,)="","",VLOOKUP($B23,'[4]LMU Other'!$A$1:$AA$35,23,))</f>
        <v>0.97349570200500002</v>
      </c>
      <c r="H25" s="43">
        <f>IF(VLOOKUP($B23,'[5]LMU Other'!$A$1:$AA$35,23,)="","",VLOOKUP($B23,'[5]LMU Other'!$A$1:$AA$35,23,))</f>
        <v>0.97378048780399995</v>
      </c>
      <c r="I25" s="43">
        <f>IF(VLOOKUP($B23,'[6]LMU Other'!$A$1:$AA$35,23,)="","",VLOOKUP($B23,'[6]LMU Other'!$A$1:$AA$35,23,))</f>
        <v>0.95733788395899999</v>
      </c>
      <c r="J25" s="43" t="str">
        <f>IF(VLOOKUP($B23,'[7]LMU Other'!$A$1:$AA$35,23,)="","",VLOOKUP($B23,'[7]LMU Other'!$A$1:$AA$35,23,))</f>
        <v/>
      </c>
      <c r="K25" s="43" t="str">
        <f>IF(VLOOKUP($B23,'[8]LMU Other'!$A$1:$AA$35,23,)="","",VLOOKUP($B23,'[8]LMU Other'!$A$1:$AA$35,23,))</f>
        <v/>
      </c>
      <c r="L25" s="43" t="str">
        <f>IF(VLOOKUP($B23,'[9]LMU Other'!$A$1:$AA$35,23,)="","",VLOOKUP($B23,'[9]LMU Other'!$A$1:$AA$35,23,))</f>
        <v/>
      </c>
      <c r="M25" s="43" t="str">
        <f>IF(VLOOKUP($B23,'[10]LMU Other'!$A$1:$AA$35,23,)="","",VLOOKUP($B23,'[10]LMU Other'!$A$1:$AA$35,23,))</f>
        <v/>
      </c>
      <c r="N25" s="43" t="str">
        <f>IF(VLOOKUP($B23,'[11]LMU Other'!$A$1:$AA$35,23,)="","",VLOOKUP($B23,'[11]LMU Other'!$A$1:$AA$35,23,))</f>
        <v/>
      </c>
      <c r="O25" s="43" t="str">
        <f>IF(VLOOKUP($B23,'[12]LMU Other'!$A$1:$AA$35,23,)="","",VLOOKUP($B23,'[12]LMU Other'!$A$1:$AA$35,23,))</f>
        <v/>
      </c>
      <c r="P25" s="44">
        <f>AVERAGE(D25:O25)</f>
        <v>0.96224016635083343</v>
      </c>
    </row>
    <row r="26" spans="1:16" ht="15.75" thickBot="1" x14ac:dyDescent="0.3">
      <c r="A26" s="45" t="s">
        <v>10</v>
      </c>
      <c r="B26" s="46"/>
      <c r="C26" s="47">
        <v>0.95</v>
      </c>
      <c r="D26" s="43">
        <f>IF(ISNA(VLOOKUP($B23,'[1]LMU Other'!$A$1:$AA$35,27,)),"",VLOOKUP($B23,'[1]LMU Other'!$A$1:$AA$35,27,))</f>
        <v>0.95952023988005997</v>
      </c>
      <c r="E26" s="43">
        <f>IF(ISNA(VLOOKUP($B23,'[2]LMU Other'!$A$1:$AA$35,27,)),"",VLOOKUP($B23,'[2]LMU Other'!$A$1:$AA$35,27,))</f>
        <v>0.95604395604395598</v>
      </c>
      <c r="F26" s="43">
        <f>IF(ISNA(VLOOKUP($B23,'[3]LMU Other'!$A$1:$AA$35,27,)),"",VLOOKUP($B23,'[3]LMU Other'!$A$1:$AA$35,27,))</f>
        <v>0.9591977869986168</v>
      </c>
      <c r="G26" s="43">
        <f>IF(ISNA(VLOOKUP($B23,'[4]LMU Other'!$A$1:$AA$35,27,)),"",VLOOKUP($B23,'[4]LMU Other'!$A$1:$AA$35,27,))</f>
        <v>0.96979260595130745</v>
      </c>
      <c r="H26" s="43">
        <f>IF(ISNA(VLOOKUP($B23,'[5]LMU Other'!$A$1:$AA$35,27,)),"",VLOOKUP($B23,'[5]LMU Other'!$A$1:$AA$35,27,))</f>
        <v>0.97250859106529219</v>
      </c>
      <c r="I26" s="43">
        <f>IF(ISNA(VLOOKUP($B23,'[6]LMU Other'!$A$1:$AA$35,27,)),"",VLOOKUP($B23,'[6]LMU Other'!$A$1:$AA$35,27,))</f>
        <v>0.95678356358483874</v>
      </c>
      <c r="J26" s="43" t="str">
        <f>IF(ISNA(VLOOKUP($B23,'[7]LMU Other'!$A$1:$AA$35,27,)),"",VLOOKUP($B23,'[7]LMU Other'!$A$1:$AA$35,27,))</f>
        <v/>
      </c>
      <c r="K26" s="43" t="str">
        <f>IF(ISNA(VLOOKUP($B23,'[8]LMU Other'!$A$1:$AA$35,27,)),"",VLOOKUP($B23,'[8]LMU Other'!$A$1:$AA$35,27,))</f>
        <v/>
      </c>
      <c r="L26" s="43" t="str">
        <f>IF(ISNA(VLOOKUP($B23,'[9]LMU Other'!$A$1:$AA$35,27,)),"",VLOOKUP($B23,'[9]LMU Other'!$A$1:$AA$35,27,))</f>
        <v/>
      </c>
      <c r="M26" s="43" t="str">
        <f>IF(ISNA(VLOOKUP($B23,'[10]LMU Other'!$A$1:$AA$35,27,)),"",VLOOKUP($B23,'[10]LMU Other'!$A$1:$AA$35,27,))</f>
        <v/>
      </c>
      <c r="N26" s="43" t="str">
        <f>IF(ISNA(VLOOKUP($B23,'[11]LMU Other'!$A$1:$AA$35,27,)),"",VLOOKUP($B23,'[11]LMU Other'!$A$1:$AA$35,27,))</f>
        <v/>
      </c>
      <c r="O26" s="43" t="str">
        <f>IF(ISNA(VLOOKUP($B23,'[12]LMU Other'!$A$1:$AA$35,27,)),"",VLOOKUP($B23,'[12]LMU Other'!$A$1:$AA$35,27,))</f>
        <v/>
      </c>
      <c r="P26" s="44">
        <f>AVERAGE(D26:O26)</f>
        <v>0.96230779058734528</v>
      </c>
    </row>
    <row r="27" spans="1:16" x14ac:dyDescent="0.25">
      <c r="A27" s="34" t="s">
        <v>40</v>
      </c>
      <c r="B27" s="35" t="s">
        <v>85</v>
      </c>
      <c r="C27" s="36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</row>
    <row r="28" spans="1:16" x14ac:dyDescent="0.25">
      <c r="A28" s="40" t="s">
        <v>77</v>
      </c>
      <c r="B28" s="41"/>
      <c r="C28" s="42">
        <v>0.95</v>
      </c>
      <c r="D28" s="43">
        <f>IF(VLOOKUP($B27,'[1]LMU Other'!$A$1:$AA$35,20,)="","",VLOOKUP($B27,'[1]LMU Other'!$A$1:$AA$35,20,))</f>
        <v>1</v>
      </c>
      <c r="E28" s="43">
        <f>IF(VLOOKUP($B27,'[2]LMU Other'!$A$1:$AA$35,20,)="","",VLOOKUP($B27,'[2]LMU Other'!$A$1:$AA$35,20,))</f>
        <v>1</v>
      </c>
      <c r="F28" s="43">
        <f>IF(VLOOKUP($B27,'[3]LMU Other'!$A$1:$AA$35,20,)="","",VLOOKUP($B27,'[3]LMU Other'!$A$1:$AA$35,20,))</f>
        <v>0.92307692307599998</v>
      </c>
      <c r="G28" s="43">
        <f>IF(VLOOKUP($B27,'[4]LMU Other'!$A$1:$AA$35,20,)="","",VLOOKUP($B27,'[4]LMU Other'!$A$1:$AA$35,20,))</f>
        <v>1</v>
      </c>
      <c r="H28" s="43">
        <f>IF(VLOOKUP($B27,'[5]LMU Other'!$A$1:$AA$35,20,)="","",VLOOKUP($B27,'[5]LMU Other'!$A$1:$AA$35,20,))</f>
        <v>1</v>
      </c>
      <c r="I28" s="43">
        <f>IF(VLOOKUP($B27,'[6]LMU Other'!$A$1:$AA$35,20,)="","",VLOOKUP($B27,'[6]LMU Other'!$A$1:$AA$35,20,))</f>
        <v>0.97435897435800001</v>
      </c>
      <c r="J28" s="43" t="str">
        <f>IF(VLOOKUP($B27,'[7]LMU Other'!$A$1:$AA$35,20,)="","",VLOOKUP($B27,'[7]LMU Other'!$A$1:$AA$35,20,))</f>
        <v/>
      </c>
      <c r="K28" s="43" t="str">
        <f>IF(VLOOKUP($B27,'[8]LMU Other'!$A$1:$AA$35,20,)="","",VLOOKUP($B27,'[8]LMU Other'!$A$1:$AA$35,20,))</f>
        <v/>
      </c>
      <c r="L28" s="43" t="str">
        <f>IF(VLOOKUP($B27,'[9]LMU Other'!$A$1:$AA$35,20,)="","",VLOOKUP($B27,'[9]LMU Other'!$A$1:$AA$35,20,))</f>
        <v/>
      </c>
      <c r="M28" s="43" t="str">
        <f>IF(VLOOKUP($B27,'[10]LMU Other'!$A$1:$AA$35,20,)="","",VLOOKUP($B27,'[10]LMU Other'!$A$1:$AA$35,20,))</f>
        <v/>
      </c>
      <c r="N28" s="43" t="str">
        <f>IF(VLOOKUP($B27,'[11]LMU Other'!$A$1:$AA$35,20,)="","",VLOOKUP($B27,'[11]LMU Other'!$A$1:$AA$35,20,))</f>
        <v/>
      </c>
      <c r="O28" s="43" t="str">
        <f>IF(VLOOKUP($B27,'[12]LMU Other'!$A$1:$AA$35,20,)="","",VLOOKUP($B27,'[12]LMU Other'!$A$1:$AA$35,20,))</f>
        <v/>
      </c>
      <c r="P28" s="44">
        <f>AVERAGE(D28:O28)</f>
        <v>0.98290598290566666</v>
      </c>
    </row>
    <row r="29" spans="1:16" x14ac:dyDescent="0.25">
      <c r="A29" s="40" t="s">
        <v>78</v>
      </c>
      <c r="B29" s="41"/>
      <c r="C29" s="42">
        <v>0.95</v>
      </c>
      <c r="D29" s="43">
        <f>IF(VLOOKUP($B27,'[1]LMU Other'!$A$1:$AA$35,23,)="","",VLOOKUP($B27,'[1]LMU Other'!$A$1:$AA$35,23,))</f>
        <v>1</v>
      </c>
      <c r="E29" s="43">
        <f>IF(VLOOKUP($B27,'[2]LMU Other'!$A$1:$AA$35,23,)="","",VLOOKUP($B27,'[2]LMU Other'!$A$1:$AA$35,23,))</f>
        <v>1</v>
      </c>
      <c r="F29" s="43">
        <f>IF(VLOOKUP($B27,'[3]LMU Other'!$A$1:$AA$35,23,)="","",VLOOKUP($B27,'[3]LMU Other'!$A$1:$AA$35,23,))</f>
        <v>1</v>
      </c>
      <c r="G29" s="43">
        <f>IF(VLOOKUP($B27,'[4]LMU Other'!$A$1:$AA$35,23,)="","",VLOOKUP($B27,'[4]LMU Other'!$A$1:$AA$35,23,))</f>
        <v>1</v>
      </c>
      <c r="H29" s="43">
        <f>IF(VLOOKUP($B27,'[5]LMU Other'!$A$1:$AA$35,23,)="","",VLOOKUP($B27,'[5]LMU Other'!$A$1:$AA$35,23,))</f>
        <v>0.91666666666600005</v>
      </c>
      <c r="I29" s="43">
        <f>IF(VLOOKUP($B27,'[6]LMU Other'!$A$1:$AA$35,23,)="","",VLOOKUP($B27,'[6]LMU Other'!$A$1:$AA$35,23,))</f>
        <v>0.95833333333299997</v>
      </c>
      <c r="J29" s="43" t="str">
        <f>IF(VLOOKUP($B27,'[7]LMU Other'!$A$1:$AA$35,23,)="","",VLOOKUP($B27,'[7]LMU Other'!$A$1:$AA$35,23,))</f>
        <v/>
      </c>
      <c r="K29" s="43" t="str">
        <f>IF(VLOOKUP($B27,'[8]LMU Other'!$A$1:$AA$35,23,)="","",VLOOKUP($B27,'[8]LMU Other'!$A$1:$AA$35,23,))</f>
        <v/>
      </c>
      <c r="L29" s="43" t="str">
        <f>IF(VLOOKUP($B27,'[9]LMU Other'!$A$1:$AA$35,23,)="","",VLOOKUP($B27,'[9]LMU Other'!$A$1:$AA$35,23,))</f>
        <v/>
      </c>
      <c r="M29" s="43" t="str">
        <f>IF(VLOOKUP($B27,'[10]LMU Other'!$A$1:$AA$35,23,)="","",VLOOKUP($B27,'[10]LMU Other'!$A$1:$AA$35,23,))</f>
        <v/>
      </c>
      <c r="N29" s="43" t="str">
        <f>IF(VLOOKUP($B27,'[11]LMU Other'!$A$1:$AA$35,23,)="","",VLOOKUP($B27,'[11]LMU Other'!$A$1:$AA$35,23,))</f>
        <v/>
      </c>
      <c r="O29" s="43" t="str">
        <f>IF(VLOOKUP($B27,'[12]LMU Other'!$A$1:$AA$35,23,)="","",VLOOKUP($B27,'[12]LMU Other'!$A$1:$AA$35,23,))</f>
        <v/>
      </c>
      <c r="P29" s="44">
        <f>AVERAGE(D29:O29)</f>
        <v>0.97916666666649999</v>
      </c>
    </row>
    <row r="30" spans="1:16" ht="15.75" thickBot="1" x14ac:dyDescent="0.3">
      <c r="A30" s="45" t="s">
        <v>10</v>
      </c>
      <c r="B30" s="46"/>
      <c r="C30" s="47">
        <v>0.95</v>
      </c>
      <c r="D30" s="43">
        <f>IF(ISNA(VLOOKUP($B27,'[1]LMU Other'!$A$1:$AA$35,27,)),"",VLOOKUP($B27,'[1]LMU Other'!$A$1:$AA$35,27,))</f>
        <v>1</v>
      </c>
      <c r="E30" s="43">
        <f>IF(ISNA(VLOOKUP($B27,'[2]LMU Other'!$A$1:$AA$35,27,)),"",VLOOKUP($B27,'[2]LMU Other'!$A$1:$AA$35,27,))</f>
        <v>1</v>
      </c>
      <c r="F30" s="43">
        <f>IF(ISNA(VLOOKUP($B27,'[3]LMU Other'!$A$1:$AA$35,27,)),"",VLOOKUP($B27,'[3]LMU Other'!$A$1:$AA$35,27,))</f>
        <v>0.96</v>
      </c>
      <c r="G30" s="43">
        <f>IF(ISNA(VLOOKUP($B27,'[4]LMU Other'!$A$1:$AA$35,27,)),"",VLOOKUP($B27,'[4]LMU Other'!$A$1:$AA$35,27,))</f>
        <v>1</v>
      </c>
      <c r="H30" s="43">
        <f>IF(ISNA(VLOOKUP($B27,'[5]LMU Other'!$A$1:$AA$35,27,)),"",VLOOKUP($B27,'[5]LMU Other'!$A$1:$AA$35,27,))</f>
        <v>0.95918367346938771</v>
      </c>
      <c r="I30" s="43">
        <f>IF(ISNA(VLOOKUP($B27,'[6]LMU Other'!$A$1:$AA$35,27,)),"",VLOOKUP($B27,'[6]LMU Other'!$A$1:$AA$35,27,))</f>
        <v>0.96825396825396814</v>
      </c>
      <c r="J30" s="43" t="str">
        <f>IF(ISNA(VLOOKUP($B27,'[7]LMU Other'!$A$1:$AA$35,27,)),"",VLOOKUP($B27,'[7]LMU Other'!$A$1:$AA$35,27,))</f>
        <v/>
      </c>
      <c r="K30" s="43" t="str">
        <f>IF(ISNA(VLOOKUP($B27,'[8]LMU Other'!$A$1:$AA$35,27,)),"",VLOOKUP($B27,'[8]LMU Other'!$A$1:$AA$35,27,))</f>
        <v/>
      </c>
      <c r="L30" s="43" t="str">
        <f>IF(ISNA(VLOOKUP($B27,'[9]LMU Other'!$A$1:$AA$35,27,)),"",VLOOKUP($B27,'[9]LMU Other'!$A$1:$AA$35,27,))</f>
        <v/>
      </c>
      <c r="M30" s="43" t="str">
        <f>IF(ISNA(VLOOKUP($B27,'[10]LMU Other'!$A$1:$AA$35,27,)),"",VLOOKUP($B27,'[10]LMU Other'!$A$1:$AA$35,27,))</f>
        <v/>
      </c>
      <c r="N30" s="43" t="str">
        <f>IF(ISNA(VLOOKUP($B27,'[11]LMU Other'!$A$1:$AA$35,27,)),"",VLOOKUP($B27,'[11]LMU Other'!$A$1:$AA$35,27,))</f>
        <v/>
      </c>
      <c r="O30" s="43" t="str">
        <f>IF(ISNA(VLOOKUP($B27,'[12]LMU Other'!$A$1:$AA$35,27,)),"",VLOOKUP($B27,'[12]LMU Other'!$A$1:$AA$35,27,))</f>
        <v/>
      </c>
      <c r="P30" s="44">
        <f>AVERAGE(D30:O30)</f>
        <v>0.98123960695389256</v>
      </c>
    </row>
    <row r="31" spans="1:16" x14ac:dyDescent="0.25">
      <c r="A31" s="34" t="s">
        <v>41</v>
      </c>
      <c r="B31" s="35" t="s">
        <v>86</v>
      </c>
      <c r="C31" s="36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</row>
    <row r="32" spans="1:16" x14ac:dyDescent="0.25">
      <c r="A32" s="40" t="s">
        <v>77</v>
      </c>
      <c r="B32" s="41"/>
      <c r="C32" s="42">
        <v>0.95</v>
      </c>
      <c r="D32" s="43">
        <f>IF(VLOOKUP($B31,'[1]LMU Other'!$A$1:$AA$35,20,)="","",VLOOKUP($B31,'[1]LMU Other'!$A$1:$AA$35,20,))</f>
        <v>0.85897435897399999</v>
      </c>
      <c r="E32" s="43">
        <f>IF(VLOOKUP($B31,'[2]LMU Other'!$A$1:$AA$35,20,)="","",VLOOKUP($B31,'[2]LMU Other'!$A$1:$AA$35,20,))</f>
        <v>0.93548387096700003</v>
      </c>
      <c r="F32" s="43">
        <f>IF(VLOOKUP($B31,'[3]LMU Other'!$A$1:$AA$35,20,)="","",VLOOKUP($B31,'[3]LMU Other'!$A$1:$AA$35,20,))</f>
        <v>0.96103896103800002</v>
      </c>
      <c r="G32" s="43">
        <f>IF(VLOOKUP($B31,'[4]LMU Other'!$A$1:$AA$35,20,)="","",VLOOKUP($B31,'[4]LMU Other'!$A$1:$AA$35,20,))</f>
        <v>0.94603174603100004</v>
      </c>
      <c r="H32" s="43">
        <f>IF(VLOOKUP($B31,'[5]LMU Other'!$A$1:$AA$35,20,)="","",VLOOKUP($B31,'[5]LMU Other'!$A$1:$AA$35,20,))</f>
        <v>0.94932432432400005</v>
      </c>
      <c r="I32" s="43">
        <f>IF(VLOOKUP($B31,'[6]LMU Other'!$A$1:$AA$35,20,)="","",VLOOKUP($B31,'[6]LMU Other'!$A$1:$AA$35,20,))</f>
        <v>0.94613583138099999</v>
      </c>
      <c r="J32" s="43" t="str">
        <f>IF(VLOOKUP($B31,'[7]LMU Other'!$A$1:$AA$35,20,)="","",VLOOKUP($B31,'[7]LMU Other'!$A$1:$AA$35,20,))</f>
        <v/>
      </c>
      <c r="K32" s="43" t="str">
        <f>IF(VLOOKUP($B31,'[8]LMU Other'!$A$1:$AA$35,20,)="","",VLOOKUP($B31,'[8]LMU Other'!$A$1:$AA$35,20,))</f>
        <v/>
      </c>
      <c r="L32" s="43" t="str">
        <f>IF(VLOOKUP($B31,'[9]LMU Other'!$A$1:$AA$35,20,)="","",VLOOKUP($B31,'[9]LMU Other'!$A$1:$AA$35,20,))</f>
        <v/>
      </c>
      <c r="M32" s="43" t="str">
        <f>IF(VLOOKUP($B31,'[10]LMU Other'!$A$1:$AA$35,20,)="","",VLOOKUP($B31,'[10]LMU Other'!$A$1:$AA$35,20,))</f>
        <v/>
      </c>
      <c r="N32" s="43" t="str">
        <f>IF(VLOOKUP($B31,'[11]LMU Other'!$A$1:$AA$35,20,)="","",VLOOKUP($B31,'[11]LMU Other'!$A$1:$AA$35,20,))</f>
        <v/>
      </c>
      <c r="O32" s="43" t="str">
        <f>IF(VLOOKUP($B31,'[12]LMU Other'!$A$1:$AA$35,20,)="","",VLOOKUP($B31,'[12]LMU Other'!$A$1:$AA$35,20,))</f>
        <v/>
      </c>
      <c r="P32" s="44">
        <f>AVERAGE(D32:O32)</f>
        <v>0.93283151545250009</v>
      </c>
    </row>
    <row r="33" spans="1:16" x14ac:dyDescent="0.25">
      <c r="A33" s="40" t="s">
        <v>78</v>
      </c>
      <c r="B33" s="41"/>
      <c r="C33" s="42">
        <v>0.95</v>
      </c>
      <c r="D33" s="43">
        <f>IF(VLOOKUP($B31,'[1]LMU Other'!$A$1:$AA$35,23,)="","",VLOOKUP($B31,'[1]LMU Other'!$A$1:$AA$35,23,))</f>
        <v>0.93303571428499998</v>
      </c>
      <c r="E33" s="43">
        <f>IF(VLOOKUP($B31,'[2]LMU Other'!$A$1:$AA$35,23,)="","",VLOOKUP($B31,'[2]LMU Other'!$A$1:$AA$35,23,))</f>
        <v>0.95527156549500003</v>
      </c>
      <c r="F33" s="43">
        <f>IF(VLOOKUP($B31,'[3]LMU Other'!$A$1:$AA$35,23,)="","",VLOOKUP($B31,'[3]LMU Other'!$A$1:$AA$35,23,))</f>
        <v>0.96646942800699998</v>
      </c>
      <c r="G33" s="43">
        <f>IF(VLOOKUP($B31,'[4]LMU Other'!$A$1:$AA$35,23,)="","",VLOOKUP($B31,'[4]LMU Other'!$A$1:$AA$35,23,))</f>
        <v>0.97435897435800001</v>
      </c>
      <c r="H33" s="43">
        <f>IF(VLOOKUP($B31,'[5]LMU Other'!$A$1:$AA$35,23,)="","",VLOOKUP($B31,'[5]LMU Other'!$A$1:$AA$35,23,))</f>
        <v>0.92794117646999996</v>
      </c>
      <c r="I33" s="43">
        <f>IF(VLOOKUP($B31,'[6]LMU Other'!$A$1:$AA$35,23,)="","",VLOOKUP($B31,'[6]LMU Other'!$A$1:$AA$35,23,))</f>
        <v>0.95185694635399998</v>
      </c>
      <c r="J33" s="43" t="str">
        <f>IF(VLOOKUP($B31,'[7]LMU Other'!$A$1:$AA$35,23,)="","",VLOOKUP($B31,'[7]LMU Other'!$A$1:$AA$35,23,))</f>
        <v/>
      </c>
      <c r="K33" s="43" t="str">
        <f>IF(VLOOKUP($B31,'[8]LMU Other'!$A$1:$AA$35,23,)="","",VLOOKUP($B31,'[8]LMU Other'!$A$1:$AA$35,23,))</f>
        <v/>
      </c>
      <c r="L33" s="43" t="str">
        <f>IF(VLOOKUP($B31,'[9]LMU Other'!$A$1:$AA$35,23,)="","",VLOOKUP($B31,'[9]LMU Other'!$A$1:$AA$35,23,))</f>
        <v/>
      </c>
      <c r="M33" s="43" t="str">
        <f>IF(VLOOKUP($B31,'[10]LMU Other'!$A$1:$AA$35,23,)="","",VLOOKUP($B31,'[10]LMU Other'!$A$1:$AA$35,23,))</f>
        <v/>
      </c>
      <c r="N33" s="43" t="str">
        <f>IF(VLOOKUP($B31,'[11]LMU Other'!$A$1:$AA$35,23,)="","",VLOOKUP($B31,'[11]LMU Other'!$A$1:$AA$35,23,))</f>
        <v/>
      </c>
      <c r="O33" s="43" t="str">
        <f>IF(VLOOKUP($B31,'[12]LMU Other'!$A$1:$AA$35,23,)="","",VLOOKUP($B31,'[12]LMU Other'!$A$1:$AA$35,23,))</f>
        <v/>
      </c>
      <c r="P33" s="44">
        <f>AVERAGE(D33:O33)</f>
        <v>0.95148896749483336</v>
      </c>
    </row>
    <row r="34" spans="1:16" ht="15.75" thickBot="1" x14ac:dyDescent="0.3">
      <c r="A34" s="45" t="s">
        <v>10</v>
      </c>
      <c r="B34" s="46"/>
      <c r="C34" s="47">
        <v>0.95</v>
      </c>
      <c r="D34" s="43">
        <f>IF(ISNA(VLOOKUP($B31,'[1]LMU Other'!$A$1:$AA$35,27,)),"",VLOOKUP($B31,'[1]LMU Other'!$A$1:$AA$35,27,))</f>
        <v>0.91390728476821192</v>
      </c>
      <c r="E34" s="43">
        <f>IF(ISNA(VLOOKUP($B31,'[2]LMU Other'!$A$1:$AA$35,27,)),"",VLOOKUP($B31,'[2]LMU Other'!$A$1:$AA$35,27,))</f>
        <v>0.95073891625615758</v>
      </c>
      <c r="F34" s="43">
        <f>IF(ISNA(VLOOKUP($B31,'[3]LMU Other'!$A$1:$AA$35,27,)),"",VLOOKUP($B31,'[3]LMU Other'!$A$1:$AA$35,27,))</f>
        <v>0.96520423600605154</v>
      </c>
      <c r="G34" s="43">
        <f>IF(ISNA(VLOOKUP($B31,'[4]LMU Other'!$A$1:$AA$35,27,)),"",VLOOKUP($B31,'[4]LMU Other'!$A$1:$AA$35,27,))</f>
        <v>0.96558505408062922</v>
      </c>
      <c r="H34" s="43">
        <f>IF(ISNA(VLOOKUP($B31,'[5]LMU Other'!$A$1:$AA$35,27,)),"",VLOOKUP($B31,'[5]LMU Other'!$A$1:$AA$35,27,))</f>
        <v>0.93442622950819676</v>
      </c>
      <c r="I34" s="43">
        <f>IF(ISNA(VLOOKUP($B31,'[6]LMU Other'!$A$1:$AA$35,27,)),"",VLOOKUP($B31,'[6]LMU Other'!$A$1:$AA$35,27,))</f>
        <v>0.94974003466204504</v>
      </c>
      <c r="J34" s="43" t="str">
        <f>IF(ISNA(VLOOKUP($B31,'[7]LMU Other'!$A$1:$AA$35,27,)),"",VLOOKUP($B31,'[7]LMU Other'!$A$1:$AA$35,27,))</f>
        <v/>
      </c>
      <c r="K34" s="43" t="str">
        <f>IF(ISNA(VLOOKUP($B31,'[8]LMU Other'!$A$1:$AA$35,27,)),"",VLOOKUP($B31,'[8]LMU Other'!$A$1:$AA$35,27,))</f>
        <v/>
      </c>
      <c r="L34" s="43" t="str">
        <f>IF(ISNA(VLOOKUP($B31,'[9]LMU Other'!$A$1:$AA$35,27,)),"",VLOOKUP($B31,'[9]LMU Other'!$A$1:$AA$35,27,))</f>
        <v/>
      </c>
      <c r="M34" s="43" t="str">
        <f>IF(ISNA(VLOOKUP($B31,'[10]LMU Other'!$A$1:$AA$35,27,)),"",VLOOKUP($B31,'[10]LMU Other'!$A$1:$AA$35,27,))</f>
        <v/>
      </c>
      <c r="N34" s="43" t="str">
        <f>IF(ISNA(VLOOKUP($B31,'[11]LMU Other'!$A$1:$AA$35,27,)),"",VLOOKUP($B31,'[11]LMU Other'!$A$1:$AA$35,27,))</f>
        <v/>
      </c>
      <c r="O34" s="43" t="str">
        <f>IF(ISNA(VLOOKUP($B31,'[12]LMU Other'!$A$1:$AA$35,27,)),"",VLOOKUP($B31,'[12]LMU Other'!$A$1:$AA$35,27,))</f>
        <v/>
      </c>
      <c r="P34" s="44">
        <f>AVERAGE(D34:O34)</f>
        <v>0.94660029254688205</v>
      </c>
    </row>
    <row r="35" spans="1:16" x14ac:dyDescent="0.25">
      <c r="A35" s="34" t="s">
        <v>42</v>
      </c>
      <c r="B35" s="35" t="s">
        <v>87</v>
      </c>
      <c r="C35" s="36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</row>
    <row r="36" spans="1:16" x14ac:dyDescent="0.25">
      <c r="A36" s="40" t="s">
        <v>77</v>
      </c>
      <c r="B36" s="41"/>
      <c r="C36" s="42">
        <v>0.95</v>
      </c>
      <c r="D36" s="43">
        <f>IF(VLOOKUP($B35,'[1]LMU Other'!$A$1:$AA$35,20,)="","",VLOOKUP($B35,'[1]LMU Other'!$A$1:$AA$35,20,))</f>
        <v>0.93670886075899995</v>
      </c>
      <c r="E36" s="43">
        <f>IF(VLOOKUP($B35,'[2]LMU Other'!$A$1:$AA$35,20,)="","",VLOOKUP($B35,'[2]LMU Other'!$A$1:$AA$35,20,))</f>
        <v>0.91743119265999995</v>
      </c>
      <c r="F36" s="43">
        <f>IF(VLOOKUP($B35,'[3]LMU Other'!$A$1:$AA$35,20,)="","",VLOOKUP($B35,'[3]LMU Other'!$A$1:$AA$35,20,))</f>
        <v>0.95977011494200004</v>
      </c>
      <c r="G36" s="43">
        <f>IF(VLOOKUP($B35,'[4]LMU Other'!$A$1:$AA$35,20,)="","",VLOOKUP($B35,'[4]LMU Other'!$A$1:$AA$35,20,))</f>
        <v>0.95422535211199999</v>
      </c>
      <c r="H36" s="43">
        <f>IF(VLOOKUP($B35,'[5]LMU Other'!$A$1:$AA$35,20,)="","",VLOOKUP($B35,'[5]LMU Other'!$A$1:$AA$35,20,))</f>
        <v>0.96296296296200001</v>
      </c>
      <c r="I36" s="43">
        <f>IF(VLOOKUP($B35,'[6]LMU Other'!$A$1:$AA$35,20,)="","",VLOOKUP($B35,'[6]LMU Other'!$A$1:$AA$35,20,))</f>
        <v>0.92872117400400001</v>
      </c>
      <c r="J36" s="43" t="str">
        <f>IF(VLOOKUP($B35,'[7]LMU Other'!$A$1:$AA$35,20,)="","",VLOOKUP($B35,'[7]LMU Other'!$A$1:$AA$35,20,))</f>
        <v/>
      </c>
      <c r="K36" s="43" t="str">
        <f>IF(VLOOKUP($B35,'[8]LMU Other'!$A$1:$AA$35,20,)="","",VLOOKUP($B35,'[8]LMU Other'!$A$1:$AA$35,20,))</f>
        <v/>
      </c>
      <c r="L36" s="43" t="str">
        <f>IF(VLOOKUP($B35,'[9]LMU Other'!$A$1:$AA$35,20,)="","",VLOOKUP($B35,'[9]LMU Other'!$A$1:$AA$35,20,))</f>
        <v/>
      </c>
      <c r="M36" s="43" t="str">
        <f>IF(VLOOKUP($B35,'[10]LMU Other'!$A$1:$AA$35,20,)="","",VLOOKUP($B35,'[10]LMU Other'!$A$1:$AA$35,20,))</f>
        <v/>
      </c>
      <c r="N36" s="43" t="str">
        <f>IF(VLOOKUP($B35,'[11]LMU Other'!$A$1:$AA$35,20,)="","",VLOOKUP($B35,'[11]LMU Other'!$A$1:$AA$35,20,))</f>
        <v/>
      </c>
      <c r="O36" s="43" t="str">
        <f>IF(VLOOKUP($B35,'[12]LMU Other'!$A$1:$AA$35,20,)="","",VLOOKUP($B35,'[12]LMU Other'!$A$1:$AA$35,20,))</f>
        <v/>
      </c>
      <c r="P36" s="44">
        <f>AVERAGE(D36:O36)</f>
        <v>0.94330327623983334</v>
      </c>
    </row>
    <row r="37" spans="1:16" x14ac:dyDescent="0.25">
      <c r="A37" s="40" t="s">
        <v>78</v>
      </c>
      <c r="B37" s="41"/>
      <c r="C37" s="42">
        <v>0.95</v>
      </c>
      <c r="D37" s="43">
        <f>IF(VLOOKUP($B35,'[1]LMU Other'!$A$1:$AA$35,23,)="","",VLOOKUP($B35,'[1]LMU Other'!$A$1:$AA$35,23,))</f>
        <v>0.92261904761900004</v>
      </c>
      <c r="E37" s="43">
        <f>IF(VLOOKUP($B35,'[2]LMU Other'!$A$1:$AA$35,23,)="","",VLOOKUP($B35,'[2]LMU Other'!$A$1:$AA$35,23,))</f>
        <v>0.92543859649100002</v>
      </c>
      <c r="F37" s="43">
        <f>IF(VLOOKUP($B35,'[3]LMU Other'!$A$1:$AA$35,23,)="","",VLOOKUP($B35,'[3]LMU Other'!$A$1:$AA$35,23,))</f>
        <v>0.94505494505400001</v>
      </c>
      <c r="G37" s="43">
        <f>IF(VLOOKUP($B35,'[4]LMU Other'!$A$1:$AA$35,23,)="","",VLOOKUP($B35,'[4]LMU Other'!$A$1:$AA$35,23,))</f>
        <v>0.96494845360799997</v>
      </c>
      <c r="H37" s="43">
        <f>IF(VLOOKUP($B35,'[5]LMU Other'!$A$1:$AA$35,23,)="","",VLOOKUP($B35,'[5]LMU Other'!$A$1:$AA$35,23,))</f>
        <v>0.92405063291099998</v>
      </c>
      <c r="I37" s="43">
        <f>IF(VLOOKUP($B35,'[6]LMU Other'!$A$1:$AA$35,23,)="","",VLOOKUP($B35,'[6]LMU Other'!$A$1:$AA$35,23,))</f>
        <v>0.92022792022699995</v>
      </c>
      <c r="J37" s="43" t="str">
        <f>IF(VLOOKUP($B35,'[7]LMU Other'!$A$1:$AA$35,23,)="","",VLOOKUP($B35,'[7]LMU Other'!$A$1:$AA$35,23,))</f>
        <v/>
      </c>
      <c r="K37" s="43" t="str">
        <f>IF(VLOOKUP($B35,'[8]LMU Other'!$A$1:$AA$35,23,)="","",VLOOKUP($B35,'[8]LMU Other'!$A$1:$AA$35,23,))</f>
        <v/>
      </c>
      <c r="L37" s="43" t="str">
        <f>IF(VLOOKUP($B35,'[9]LMU Other'!$A$1:$AA$35,23,)="","",VLOOKUP($B35,'[9]LMU Other'!$A$1:$AA$35,23,))</f>
        <v/>
      </c>
      <c r="M37" s="43" t="str">
        <f>IF(VLOOKUP($B35,'[10]LMU Other'!$A$1:$AA$35,23,)="","",VLOOKUP($B35,'[10]LMU Other'!$A$1:$AA$35,23,))</f>
        <v/>
      </c>
      <c r="N37" s="43" t="str">
        <f>IF(VLOOKUP($B35,'[11]LMU Other'!$A$1:$AA$35,23,)="","",VLOOKUP($B35,'[11]LMU Other'!$A$1:$AA$35,23,))</f>
        <v/>
      </c>
      <c r="O37" s="43" t="str">
        <f>IF(VLOOKUP($B35,'[12]LMU Other'!$A$1:$AA$35,23,)="","",VLOOKUP($B35,'[12]LMU Other'!$A$1:$AA$35,23,))</f>
        <v/>
      </c>
      <c r="P37" s="44">
        <f>AVERAGE(D37:O37)</f>
        <v>0.93372326598499999</v>
      </c>
    </row>
    <row r="38" spans="1:16" ht="15.75" thickBot="1" x14ac:dyDescent="0.3">
      <c r="A38" s="45" t="s">
        <v>10</v>
      </c>
      <c r="B38" s="46"/>
      <c r="C38" s="47">
        <v>0.95</v>
      </c>
      <c r="D38" s="43">
        <f>IF(ISNA(VLOOKUP($B35,'[1]LMU Other'!$A$1:$AA$35,27,)),"",VLOOKUP($B35,'[1]LMU Other'!$A$1:$AA$35,27,))</f>
        <v>0.92712550607287447</v>
      </c>
      <c r="E38" s="43">
        <f>IF(ISNA(VLOOKUP($B35,'[2]LMU Other'!$A$1:$AA$35,27,)),"",VLOOKUP($B35,'[2]LMU Other'!$A$1:$AA$35,27,))</f>
        <v>0.9228486646884273</v>
      </c>
      <c r="F38" s="43">
        <f>IF(ISNA(VLOOKUP($B35,'[3]LMU Other'!$A$1:$AA$35,27,)),"",VLOOKUP($B35,'[3]LMU Other'!$A$1:$AA$35,27,))</f>
        <v>0.94981412639405205</v>
      </c>
      <c r="G38" s="43">
        <f>IF(ISNA(VLOOKUP($B35,'[4]LMU Other'!$A$1:$AA$35,27,)),"",VLOOKUP($B35,'[4]LMU Other'!$A$1:$AA$35,27,))</f>
        <v>0.96098829648894668</v>
      </c>
      <c r="H38" s="43">
        <f>IF(ISNA(VLOOKUP($B35,'[5]LMU Other'!$A$1:$AA$35,27,)),"",VLOOKUP($B35,'[5]LMU Other'!$A$1:$AA$35,27,))</f>
        <v>0.93984962406015038</v>
      </c>
      <c r="I38" s="43">
        <f>IF(ISNA(VLOOKUP($B35,'[6]LMU Other'!$A$1:$AA$35,27,)),"",VLOOKUP($B35,'[6]LMU Other'!$A$1:$AA$35,27,))</f>
        <v>0.92366412213740468</v>
      </c>
      <c r="J38" s="43" t="str">
        <f>IF(ISNA(VLOOKUP($B35,'[7]LMU Other'!$A$1:$AA$35,27,)),"",VLOOKUP($B35,'[7]LMU Other'!$A$1:$AA$35,27,))</f>
        <v/>
      </c>
      <c r="K38" s="43" t="str">
        <f>IF(ISNA(VLOOKUP($B35,'[8]LMU Other'!$A$1:$AA$35,27,)),"",VLOOKUP($B35,'[8]LMU Other'!$A$1:$AA$35,27,))</f>
        <v/>
      </c>
      <c r="L38" s="43" t="str">
        <f>IF(ISNA(VLOOKUP($B35,'[9]LMU Other'!$A$1:$AA$35,27,)),"",VLOOKUP($B35,'[9]LMU Other'!$A$1:$AA$35,27,))</f>
        <v/>
      </c>
      <c r="M38" s="43" t="str">
        <f>IF(ISNA(VLOOKUP($B35,'[10]LMU Other'!$A$1:$AA$35,27,)),"",VLOOKUP($B35,'[10]LMU Other'!$A$1:$AA$35,27,))</f>
        <v/>
      </c>
      <c r="N38" s="43" t="str">
        <f>IF(ISNA(VLOOKUP($B35,'[11]LMU Other'!$A$1:$AA$35,27,)),"",VLOOKUP($B35,'[11]LMU Other'!$A$1:$AA$35,27,))</f>
        <v/>
      </c>
      <c r="O38" s="43" t="str">
        <f>IF(ISNA(VLOOKUP($B35,'[12]LMU Other'!$A$1:$AA$35,27,)),"",VLOOKUP($B35,'[12]LMU Other'!$A$1:$AA$35,27,))</f>
        <v/>
      </c>
      <c r="P38" s="44">
        <f>AVERAGE(D38:O38)</f>
        <v>0.937381723306976</v>
      </c>
    </row>
    <row r="39" spans="1:16" x14ac:dyDescent="0.25">
      <c r="A39" s="34" t="s">
        <v>43</v>
      </c>
      <c r="B39" s="35" t="s">
        <v>88</v>
      </c>
      <c r="C39" s="36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</row>
    <row r="40" spans="1:16" x14ac:dyDescent="0.25">
      <c r="A40" s="40" t="s">
        <v>77</v>
      </c>
      <c r="B40" s="41"/>
      <c r="C40" s="42">
        <v>0.95</v>
      </c>
      <c r="D40" s="43">
        <f>IF(VLOOKUP($B39,'[1]LMU Other'!$A$1:$AA$35,20,)="","",VLOOKUP($B39,'[1]LMU Other'!$A$1:$AA$35,20,))</f>
        <v>0.94871794871699999</v>
      </c>
      <c r="E40" s="43">
        <f>IF(VLOOKUP($B39,'[2]LMU Other'!$A$1:$AA$35,20,)="","",VLOOKUP($B39,'[2]LMU Other'!$A$1:$AA$35,20,))</f>
        <v>0.95121951219500001</v>
      </c>
      <c r="F40" s="43">
        <f>IF(VLOOKUP($B39,'[3]LMU Other'!$A$1:$AA$35,20,)="","",VLOOKUP($B39,'[3]LMU Other'!$A$1:$AA$35,20,))</f>
        <v>0.92682926829199996</v>
      </c>
      <c r="G40" s="43">
        <f>IF(VLOOKUP($B39,'[4]LMU Other'!$A$1:$AA$35,20,)="","",VLOOKUP($B39,'[4]LMU Other'!$A$1:$AA$35,20,))</f>
        <v>0.96428571428499998</v>
      </c>
      <c r="H40" s="43">
        <f>IF(VLOOKUP($B39,'[5]LMU Other'!$A$1:$AA$35,20,)="","",VLOOKUP($B39,'[5]LMU Other'!$A$1:$AA$35,20,))</f>
        <v>0.92830188679199999</v>
      </c>
      <c r="I40" s="43">
        <f>IF(VLOOKUP($B39,'[6]LMU Other'!$A$1:$AA$35,20,)="","",VLOOKUP($B39,'[6]LMU Other'!$A$1:$AA$35,20,))</f>
        <v>0.96656534954399997</v>
      </c>
      <c r="J40" s="43" t="str">
        <f>IF(VLOOKUP($B39,'[7]LMU Other'!$A$1:$AA$35,20,)="","",VLOOKUP($B39,'[7]LMU Other'!$A$1:$AA$35,20,))</f>
        <v/>
      </c>
      <c r="K40" s="43" t="str">
        <f>IF(VLOOKUP($B39,'[8]LMU Other'!$A$1:$AA$35,20,)="","",VLOOKUP($B39,'[8]LMU Other'!$A$1:$AA$35,20,))</f>
        <v/>
      </c>
      <c r="L40" s="43" t="str">
        <f>IF(VLOOKUP($B39,'[9]LMU Other'!$A$1:$AA$35,20,)="","",VLOOKUP($B39,'[9]LMU Other'!$A$1:$AA$35,20,))</f>
        <v/>
      </c>
      <c r="M40" s="43" t="str">
        <f>IF(VLOOKUP($B39,'[10]LMU Other'!$A$1:$AA$35,20,)="","",VLOOKUP($B39,'[10]LMU Other'!$A$1:$AA$35,20,))</f>
        <v/>
      </c>
      <c r="N40" s="43" t="str">
        <f>IF(VLOOKUP($B39,'[11]LMU Other'!$A$1:$AA$35,20,)="","",VLOOKUP($B39,'[11]LMU Other'!$A$1:$AA$35,20,))</f>
        <v/>
      </c>
      <c r="O40" s="43" t="str">
        <f>IF(VLOOKUP($B39,'[12]LMU Other'!$A$1:$AA$35,20,)="","",VLOOKUP($B39,'[12]LMU Other'!$A$1:$AA$35,20,))</f>
        <v/>
      </c>
      <c r="P40" s="44">
        <f>AVERAGE(D40:O40)</f>
        <v>0.94765327997083337</v>
      </c>
    </row>
    <row r="41" spans="1:16" x14ac:dyDescent="0.25">
      <c r="A41" s="40" t="s">
        <v>78</v>
      </c>
      <c r="B41" s="41"/>
      <c r="C41" s="42">
        <v>0.95</v>
      </c>
      <c r="D41" s="43">
        <f>IF(VLOOKUP($B39,'[1]LMU Other'!$A$1:$AA$35,23,)="","",VLOOKUP($B39,'[1]LMU Other'!$A$1:$AA$35,23,))</f>
        <v>0.901408450704</v>
      </c>
      <c r="E41" s="43">
        <f>IF(VLOOKUP($B39,'[2]LMU Other'!$A$1:$AA$35,23,)="","",VLOOKUP($B39,'[2]LMU Other'!$A$1:$AA$35,23,))</f>
        <v>0.95049504950399999</v>
      </c>
      <c r="F41" s="43">
        <f>IF(VLOOKUP($B39,'[3]LMU Other'!$A$1:$AA$35,23,)="","",VLOOKUP($B39,'[3]LMU Other'!$A$1:$AA$35,23,))</f>
        <v>0.93283582089499995</v>
      </c>
      <c r="G41" s="43">
        <f>IF(VLOOKUP($B39,'[4]LMU Other'!$A$1:$AA$35,23,)="","",VLOOKUP($B39,'[4]LMU Other'!$A$1:$AA$35,23,))</f>
        <v>0.938461538461</v>
      </c>
      <c r="H41" s="43">
        <f>IF(VLOOKUP($B39,'[5]LMU Other'!$A$1:$AA$35,23,)="","",VLOOKUP($B39,'[5]LMU Other'!$A$1:$AA$35,23,))</f>
        <v>0.88663967611299999</v>
      </c>
      <c r="I41" s="43">
        <f>IF(VLOOKUP($B39,'[6]LMU Other'!$A$1:$AA$35,23,)="","",VLOOKUP($B39,'[6]LMU Other'!$A$1:$AA$35,23,))</f>
        <v>0.95302013422800003</v>
      </c>
      <c r="J41" s="43" t="str">
        <f>IF(VLOOKUP($B39,'[7]LMU Other'!$A$1:$AA$35,23,)="","",VLOOKUP($B39,'[7]LMU Other'!$A$1:$AA$35,23,))</f>
        <v/>
      </c>
      <c r="K41" s="43" t="str">
        <f>IF(VLOOKUP($B39,'[8]LMU Other'!$A$1:$AA$35,23,)="","",VLOOKUP($B39,'[8]LMU Other'!$A$1:$AA$35,23,))</f>
        <v/>
      </c>
      <c r="L41" s="43" t="str">
        <f>IF(VLOOKUP($B39,'[9]LMU Other'!$A$1:$AA$35,23,)="","",VLOOKUP($B39,'[9]LMU Other'!$A$1:$AA$35,23,))</f>
        <v/>
      </c>
      <c r="M41" s="43" t="str">
        <f>IF(VLOOKUP($B39,'[10]LMU Other'!$A$1:$AA$35,23,)="","",VLOOKUP($B39,'[10]LMU Other'!$A$1:$AA$35,23,))</f>
        <v/>
      </c>
      <c r="N41" s="43" t="str">
        <f>IF(VLOOKUP($B39,'[11]LMU Other'!$A$1:$AA$35,23,)="","",VLOOKUP($B39,'[11]LMU Other'!$A$1:$AA$35,23,))</f>
        <v/>
      </c>
      <c r="O41" s="43" t="str">
        <f>IF(VLOOKUP($B39,'[12]LMU Other'!$A$1:$AA$35,23,)="","",VLOOKUP($B39,'[12]LMU Other'!$A$1:$AA$35,23,))</f>
        <v/>
      </c>
      <c r="P41" s="44">
        <f>AVERAGE(D41:O41)</f>
        <v>0.92714344498416656</v>
      </c>
    </row>
    <row r="42" spans="1:16" ht="15.75" thickBot="1" x14ac:dyDescent="0.3">
      <c r="A42" s="45" t="s">
        <v>10</v>
      </c>
      <c r="B42" s="46"/>
      <c r="C42" s="47">
        <v>0.95</v>
      </c>
      <c r="D42" s="43">
        <f>IF(ISNA(VLOOKUP($B39,'[1]LMU Other'!$A$1:$AA$35,27,)),"",VLOOKUP($B39,'[1]LMU Other'!$A$1:$AA$35,27,))</f>
        <v>0.9261744966442953</v>
      </c>
      <c r="E42" s="43">
        <f>IF(ISNA(VLOOKUP($B39,'[2]LMU Other'!$A$1:$AA$35,27,)),"",VLOOKUP($B39,'[2]LMU Other'!$A$1:$AA$35,27,))</f>
        <v>0.95081967213114749</v>
      </c>
      <c r="F42" s="43">
        <f>IF(ISNA(VLOOKUP($B39,'[3]LMU Other'!$A$1:$AA$35,27,)),"",VLOOKUP($B39,'[3]LMU Other'!$A$1:$AA$35,27,))</f>
        <v>0.92996108949416345</v>
      </c>
      <c r="G42" s="43">
        <f>IF(ISNA(VLOOKUP($B39,'[4]LMU Other'!$A$1:$AA$35,27,)),"",VLOOKUP($B39,'[4]LMU Other'!$A$1:$AA$35,27,))</f>
        <v>0.95140664961636823</v>
      </c>
      <c r="H42" s="43">
        <f>IF(ISNA(VLOOKUP($B39,'[5]LMU Other'!$A$1:$AA$35,27,)),"",VLOOKUP($B39,'[5]LMU Other'!$A$1:$AA$35,27,))</f>
        <v>0.908203125</v>
      </c>
      <c r="I42" s="43">
        <f>IF(ISNA(VLOOKUP($B39,'[6]LMU Other'!$A$1:$AA$35,27,)),"",VLOOKUP($B39,'[6]LMU Other'!$A$1:$AA$35,27,))</f>
        <v>0.96012759170653905</v>
      </c>
      <c r="J42" s="43" t="str">
        <f>IF(ISNA(VLOOKUP($B39,'[7]LMU Other'!$A$1:$AA$35,27,)),"",VLOOKUP($B39,'[7]LMU Other'!$A$1:$AA$35,27,))</f>
        <v/>
      </c>
      <c r="K42" s="43" t="str">
        <f>IF(ISNA(VLOOKUP($B39,'[8]LMU Other'!$A$1:$AA$35,27,)),"",VLOOKUP($B39,'[8]LMU Other'!$A$1:$AA$35,27,))</f>
        <v/>
      </c>
      <c r="L42" s="43" t="str">
        <f>IF(ISNA(VLOOKUP($B39,'[9]LMU Other'!$A$1:$AA$35,27,)),"",VLOOKUP($B39,'[9]LMU Other'!$A$1:$AA$35,27,))</f>
        <v/>
      </c>
      <c r="M42" s="43" t="str">
        <f>IF(ISNA(VLOOKUP($B39,'[10]LMU Other'!$A$1:$AA$35,27,)),"",VLOOKUP($B39,'[10]LMU Other'!$A$1:$AA$35,27,))</f>
        <v/>
      </c>
      <c r="N42" s="43" t="str">
        <f>IF(ISNA(VLOOKUP($B39,'[11]LMU Other'!$A$1:$AA$35,27,)),"",VLOOKUP($B39,'[11]LMU Other'!$A$1:$AA$35,27,))</f>
        <v/>
      </c>
      <c r="O42" s="43" t="str">
        <f>IF(ISNA(VLOOKUP($B39,'[12]LMU Other'!$A$1:$AA$35,27,)),"",VLOOKUP($B39,'[12]LMU Other'!$A$1:$AA$35,27,))</f>
        <v/>
      </c>
      <c r="P42" s="44">
        <f>AVERAGE(D42:O42)</f>
        <v>0.93778210409875218</v>
      </c>
    </row>
    <row r="43" spans="1:16" x14ac:dyDescent="0.25">
      <c r="A43" s="34" t="s">
        <v>66</v>
      </c>
      <c r="B43" s="35" t="s">
        <v>89</v>
      </c>
      <c r="C43" s="36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</row>
    <row r="44" spans="1:16" x14ac:dyDescent="0.25">
      <c r="A44" s="40" t="s">
        <v>77</v>
      </c>
      <c r="B44" s="41"/>
      <c r="C44" s="42">
        <v>0.95</v>
      </c>
      <c r="D44" s="43">
        <f>IF(VLOOKUP($B43,'[1]LMU Other'!$A$1:$AA$35,20,)="","",VLOOKUP($B43,'[1]LMU Other'!$A$1:$AA$35,20,))</f>
        <v>0.93814432989600005</v>
      </c>
      <c r="E44" s="43">
        <f>IF(VLOOKUP($B43,'[2]LMU Other'!$A$1:$AA$35,20,)="","",VLOOKUP($B43,'[2]LMU Other'!$A$1:$AA$35,20,))</f>
        <v>0.95488721804499999</v>
      </c>
      <c r="F44" s="43">
        <f>IF(VLOOKUP($B43,'[3]LMU Other'!$A$1:$AA$35,20,)="","",VLOOKUP($B43,'[3]LMU Other'!$A$1:$AA$35,20,))</f>
        <v>0.965957446808</v>
      </c>
      <c r="G44" s="43">
        <f>IF(VLOOKUP($B43,'[4]LMU Other'!$A$1:$AA$35,20,)="","",VLOOKUP($B43,'[4]LMU Other'!$A$1:$AA$35,20,))</f>
        <v>0.95296523517300002</v>
      </c>
      <c r="H44" s="43">
        <f>IF(VLOOKUP($B43,'[5]LMU Other'!$A$1:$AA$35,20,)="","",VLOOKUP($B43,'[5]LMU Other'!$A$1:$AA$35,20,))</f>
        <v>0.95862068965500002</v>
      </c>
      <c r="I44" s="43">
        <f>IF(VLOOKUP($B43,'[6]LMU Other'!$A$1:$AA$35,20,)="","",VLOOKUP($B43,'[6]LMU Other'!$A$1:$AA$35,20,))</f>
        <v>0.97897897897800001</v>
      </c>
      <c r="J44" s="43" t="str">
        <f>IF(VLOOKUP($B43,'[7]LMU Other'!$A$1:$AA$35,20,)="","",VLOOKUP($B43,'[7]LMU Other'!$A$1:$AA$35,20,))</f>
        <v/>
      </c>
      <c r="K44" s="43" t="str">
        <f>IF(VLOOKUP($B43,'[8]LMU Other'!$A$1:$AA$35,20,)="","",VLOOKUP($B43,'[8]LMU Other'!$A$1:$AA$35,20,))</f>
        <v/>
      </c>
      <c r="L44" s="43" t="str">
        <f>IF(VLOOKUP($B43,'[9]LMU Other'!$A$1:$AA$35,20,)="","",VLOOKUP($B43,'[9]LMU Other'!$A$1:$AA$35,20,))</f>
        <v/>
      </c>
      <c r="M44" s="43" t="str">
        <f>IF(VLOOKUP($B43,'[10]LMU Other'!$A$1:$AA$35,20,)="","",VLOOKUP($B43,'[10]LMU Other'!$A$1:$AA$35,20,))</f>
        <v/>
      </c>
      <c r="N44" s="43" t="str">
        <f>IF(VLOOKUP($B43,'[11]LMU Other'!$A$1:$AA$35,20,)="","",VLOOKUP($B43,'[11]LMU Other'!$A$1:$AA$35,20,))</f>
        <v/>
      </c>
      <c r="O44" s="43" t="str">
        <f>IF(VLOOKUP($B43,'[12]LMU Other'!$A$1:$AA$35,20,)="","",VLOOKUP($B43,'[12]LMU Other'!$A$1:$AA$35,20,))</f>
        <v/>
      </c>
      <c r="P44" s="44">
        <f>AVERAGE(D44:O44)</f>
        <v>0.95825898309250002</v>
      </c>
    </row>
    <row r="45" spans="1:16" x14ac:dyDescent="0.25">
      <c r="A45" s="40" t="s">
        <v>78</v>
      </c>
      <c r="B45" s="41"/>
      <c r="C45" s="42">
        <v>0.95</v>
      </c>
      <c r="D45" s="43">
        <f>IF(VLOOKUP($B43,'[1]LMU Other'!$A$1:$AA$35,23,)="","",VLOOKUP($B43,'[1]LMU Other'!$A$1:$AA$35,23,))</f>
        <v>0.9</v>
      </c>
      <c r="E45" s="43">
        <f>IF(VLOOKUP($B43,'[2]LMU Other'!$A$1:$AA$35,23,)="","",VLOOKUP($B43,'[2]LMU Other'!$A$1:$AA$35,23,))</f>
        <v>0.94878706199399998</v>
      </c>
      <c r="F45" s="43">
        <f>IF(VLOOKUP($B43,'[3]LMU Other'!$A$1:$AA$35,23,)="","",VLOOKUP($B43,'[3]LMU Other'!$A$1:$AA$35,23,))</f>
        <v>0.95666666666599998</v>
      </c>
      <c r="G45" s="43">
        <f>IF(VLOOKUP($B43,'[4]LMU Other'!$A$1:$AA$35,23,)="","",VLOOKUP($B43,'[4]LMU Other'!$A$1:$AA$35,23,))</f>
        <v>0.95364238410500002</v>
      </c>
      <c r="H45" s="43">
        <f>IF(VLOOKUP($B43,'[5]LMU Other'!$A$1:$AA$35,23,)="","",VLOOKUP($B43,'[5]LMU Other'!$A$1:$AA$35,23,))</f>
        <v>0.945155393053</v>
      </c>
      <c r="I45" s="43">
        <f>IF(VLOOKUP($B43,'[6]LMU Other'!$A$1:$AA$35,23,)="","",VLOOKUP($B43,'[6]LMU Other'!$A$1:$AA$35,23,))</f>
        <v>0.94588235294099998</v>
      </c>
      <c r="J45" s="43" t="str">
        <f>IF(VLOOKUP($B43,'[7]LMU Other'!$A$1:$AA$35,23,)="","",VLOOKUP($B43,'[7]LMU Other'!$A$1:$AA$35,23,))</f>
        <v/>
      </c>
      <c r="K45" s="43" t="str">
        <f>IF(VLOOKUP($B43,'[8]LMU Other'!$A$1:$AA$35,23,)="","",VLOOKUP($B43,'[8]LMU Other'!$A$1:$AA$35,23,))</f>
        <v/>
      </c>
      <c r="L45" s="43" t="str">
        <f>IF(VLOOKUP($B43,'[9]LMU Other'!$A$1:$AA$35,23,)="","",VLOOKUP($B43,'[9]LMU Other'!$A$1:$AA$35,23,))</f>
        <v/>
      </c>
      <c r="M45" s="43" t="str">
        <f>IF(VLOOKUP($B43,'[10]LMU Other'!$A$1:$AA$35,23,)="","",VLOOKUP($B43,'[10]LMU Other'!$A$1:$AA$35,23,))</f>
        <v/>
      </c>
      <c r="N45" s="43" t="str">
        <f>IF(VLOOKUP($B43,'[11]LMU Other'!$A$1:$AA$35,23,)="","",VLOOKUP($B43,'[11]LMU Other'!$A$1:$AA$35,23,))</f>
        <v/>
      </c>
      <c r="O45" s="43" t="str">
        <f>IF(VLOOKUP($B43,'[12]LMU Other'!$A$1:$AA$35,23,)="","",VLOOKUP($B43,'[12]LMU Other'!$A$1:$AA$35,23,))</f>
        <v/>
      </c>
      <c r="P45" s="44">
        <f>AVERAGE(D45:O45)</f>
        <v>0.9416889764598334</v>
      </c>
    </row>
    <row r="46" spans="1:16" ht="15.75" thickBot="1" x14ac:dyDescent="0.3">
      <c r="A46" s="45" t="s">
        <v>10</v>
      </c>
      <c r="B46" s="46"/>
      <c r="C46" s="47">
        <v>0.95</v>
      </c>
      <c r="D46" s="43">
        <f>IF(ISNA(VLOOKUP($B43,'[1]LMU Other'!$A$1:$AA$35,27,)),"",VLOOKUP($B43,'[1]LMU Other'!$A$1:$AA$35,27,))</f>
        <v>0.91131498470948014</v>
      </c>
      <c r="E46" s="43">
        <f>IF(ISNA(VLOOKUP($B43,'[2]LMU Other'!$A$1:$AA$35,27,)),"",VLOOKUP($B43,'[2]LMU Other'!$A$1:$AA$35,27,))</f>
        <v>0.95039682539682546</v>
      </c>
      <c r="F46" s="43">
        <f>IF(ISNA(VLOOKUP($B43,'[3]LMU Other'!$A$1:$AA$35,27,)),"",VLOOKUP($B43,'[3]LMU Other'!$A$1:$AA$35,27,))</f>
        <v>0.95928143712574854</v>
      </c>
      <c r="G46" s="43">
        <f>IF(ISNA(VLOOKUP($B43,'[4]LMU Other'!$A$1:$AA$35,27,)),"",VLOOKUP($B43,'[4]LMU Other'!$A$1:$AA$35,27,))</f>
        <v>0.95340501792114685</v>
      </c>
      <c r="H46" s="43">
        <f>IF(ISNA(VLOOKUP($B43,'[5]LMU Other'!$A$1:$AA$35,27,)),"",VLOOKUP($B43,'[5]LMU Other'!$A$1:$AA$35,27,))</f>
        <v>0.94982078853046592</v>
      </c>
      <c r="I46" s="43">
        <f>IF(ISNA(VLOOKUP($B43,'[6]LMU Other'!$A$1:$AA$35,27,)),"",VLOOKUP($B43,'[6]LMU Other'!$A$1:$AA$35,27,))</f>
        <v>0.95723853683668203</v>
      </c>
      <c r="J46" s="43" t="str">
        <f>IF(ISNA(VLOOKUP($B43,'[7]LMU Other'!$A$1:$AA$35,27,)),"",VLOOKUP($B43,'[7]LMU Other'!$A$1:$AA$35,27,))</f>
        <v/>
      </c>
      <c r="K46" s="43" t="str">
        <f>IF(ISNA(VLOOKUP($B43,'[8]LMU Other'!$A$1:$AA$35,27,)),"",VLOOKUP($B43,'[8]LMU Other'!$A$1:$AA$35,27,))</f>
        <v/>
      </c>
      <c r="L46" s="43" t="str">
        <f>IF(ISNA(VLOOKUP($B43,'[9]LMU Other'!$A$1:$AA$35,27,)),"",VLOOKUP($B43,'[9]LMU Other'!$A$1:$AA$35,27,))</f>
        <v/>
      </c>
      <c r="M46" s="43" t="str">
        <f>IF(ISNA(VLOOKUP($B43,'[10]LMU Other'!$A$1:$AA$35,27,)),"",VLOOKUP($B43,'[10]LMU Other'!$A$1:$AA$35,27,))</f>
        <v/>
      </c>
      <c r="N46" s="43" t="str">
        <f>IF(ISNA(VLOOKUP($B43,'[11]LMU Other'!$A$1:$AA$35,27,)),"",VLOOKUP($B43,'[11]LMU Other'!$A$1:$AA$35,27,))</f>
        <v/>
      </c>
      <c r="O46" s="43" t="str">
        <f>IF(ISNA(VLOOKUP($B43,'[12]LMU Other'!$A$1:$AA$35,27,)),"",VLOOKUP($B43,'[12]LMU Other'!$A$1:$AA$35,27,))</f>
        <v/>
      </c>
      <c r="P46" s="44">
        <f>AVERAGE(D46:O46)</f>
        <v>0.94690959842005817</v>
      </c>
    </row>
    <row r="47" spans="1:16" x14ac:dyDescent="0.25">
      <c r="A47" s="34" t="s">
        <v>44</v>
      </c>
      <c r="B47" s="35" t="s">
        <v>90</v>
      </c>
      <c r="C47" s="36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9"/>
    </row>
    <row r="48" spans="1:16" x14ac:dyDescent="0.25">
      <c r="A48" s="40" t="s">
        <v>77</v>
      </c>
      <c r="B48" s="41"/>
      <c r="C48" s="42">
        <v>0.95</v>
      </c>
      <c r="D48" s="43">
        <f>IF(VLOOKUP($B47,'[1]LMU Other'!$A$1:$AA$35,20,)="","",VLOOKUP($B47,'[1]LMU Other'!$A$1:$AA$35,20,))</f>
        <v>0.94252873563200001</v>
      </c>
      <c r="E48" s="43">
        <f>IF(VLOOKUP($B47,'[2]LMU Other'!$A$1:$AA$35,20,)="","",VLOOKUP($B47,'[2]LMU Other'!$A$1:$AA$35,20,))</f>
        <v>0.94552529182800005</v>
      </c>
      <c r="F48" s="43">
        <f>IF(VLOOKUP($B47,'[3]LMU Other'!$A$1:$AA$35,20,)="","",VLOOKUP($B47,'[3]LMU Other'!$A$1:$AA$35,20,))</f>
        <v>0.93220338982999995</v>
      </c>
      <c r="G48" s="43">
        <f>IF(VLOOKUP($B47,'[4]LMU Other'!$A$1:$AA$35,20,)="","",VLOOKUP($B47,'[4]LMU Other'!$A$1:$AA$35,20,))</f>
        <v>0.93313069908799995</v>
      </c>
      <c r="H48" s="43">
        <f>IF(VLOOKUP($B47,'[5]LMU Other'!$A$1:$AA$35,20,)="","",VLOOKUP($B47,'[5]LMU Other'!$A$1:$AA$35,20,))</f>
        <v>0.935110081112</v>
      </c>
      <c r="I48" s="43">
        <f>IF(VLOOKUP($B47,'[6]LMU Other'!$A$1:$AA$35,20,)="","",VLOOKUP($B47,'[6]LMU Other'!$A$1:$AA$35,20,))</f>
        <v>0.93085106382899996</v>
      </c>
      <c r="J48" s="43" t="str">
        <f>IF(VLOOKUP($B47,'[7]LMU Other'!$A$1:$AA$35,20,)="","",VLOOKUP($B47,'[7]LMU Other'!$A$1:$AA$35,20,))</f>
        <v/>
      </c>
      <c r="K48" s="43" t="str">
        <f>IF(VLOOKUP($B47,'[8]LMU Other'!$A$1:$AA$35,20,)="","",VLOOKUP($B47,'[8]LMU Other'!$A$1:$AA$35,20,))</f>
        <v/>
      </c>
      <c r="L48" s="43" t="str">
        <f>IF(VLOOKUP($B47,'[9]LMU Other'!$A$1:$AA$35,20,)="","",VLOOKUP($B47,'[9]LMU Other'!$A$1:$AA$35,20,))</f>
        <v/>
      </c>
      <c r="M48" s="43" t="str">
        <f>IF(VLOOKUP($B47,'[10]LMU Other'!$A$1:$AA$35,20,)="","",VLOOKUP($B47,'[10]LMU Other'!$A$1:$AA$35,20,))</f>
        <v/>
      </c>
      <c r="N48" s="43" t="str">
        <f>IF(VLOOKUP($B47,'[11]LMU Other'!$A$1:$AA$35,20,)="","",VLOOKUP($B47,'[11]LMU Other'!$A$1:$AA$35,20,))</f>
        <v/>
      </c>
      <c r="O48" s="43" t="str">
        <f>IF(VLOOKUP($B47,'[12]LMU Other'!$A$1:$AA$35,20,)="","",VLOOKUP($B47,'[12]LMU Other'!$A$1:$AA$35,20,))</f>
        <v/>
      </c>
      <c r="P48" s="44">
        <f>AVERAGE(D48:O48)</f>
        <v>0.93655821021983332</v>
      </c>
    </row>
    <row r="49" spans="1:16" x14ac:dyDescent="0.25">
      <c r="A49" s="40" t="s">
        <v>78</v>
      </c>
      <c r="B49" s="41"/>
      <c r="C49" s="42">
        <v>0.95</v>
      </c>
      <c r="D49" s="43">
        <f>IF(VLOOKUP($B47,'[1]LMU Other'!$A$1:$AA$35,23,)="","",VLOOKUP($B47,'[1]LMU Other'!$A$1:$AA$35,23,))</f>
        <v>0.94823529411700003</v>
      </c>
      <c r="E49" s="43">
        <f>IF(VLOOKUP($B47,'[2]LMU Other'!$A$1:$AA$35,23,)="","",VLOOKUP($B47,'[2]LMU Other'!$A$1:$AA$35,23,))</f>
        <v>0.93841166936700005</v>
      </c>
      <c r="F49" s="43">
        <f>IF(VLOOKUP($B47,'[3]LMU Other'!$A$1:$AA$35,23,)="","",VLOOKUP($B47,'[3]LMU Other'!$A$1:$AA$35,23,))</f>
        <v>0.94726368159200003</v>
      </c>
      <c r="G49" s="43">
        <f>IF(VLOOKUP($B47,'[4]LMU Other'!$A$1:$AA$35,23,)="","",VLOOKUP($B47,'[4]LMU Other'!$A$1:$AA$35,23,))</f>
        <v>0.95051546391700004</v>
      </c>
      <c r="H49" s="43">
        <f>IF(VLOOKUP($B47,'[5]LMU Other'!$A$1:$AA$35,23,)="","",VLOOKUP($B47,'[5]LMU Other'!$A$1:$AA$35,23,))</f>
        <v>0.94121489222700006</v>
      </c>
      <c r="I49" s="43">
        <f>IF(VLOOKUP($B47,'[6]LMU Other'!$A$1:$AA$35,23,)="","",VLOOKUP($B47,'[6]LMU Other'!$A$1:$AA$35,23,))</f>
        <v>0.93261964735500003</v>
      </c>
      <c r="J49" s="43" t="str">
        <f>IF(VLOOKUP($B47,'[7]LMU Other'!$A$1:$AA$35,23,)="","",VLOOKUP($B47,'[7]LMU Other'!$A$1:$AA$35,23,))</f>
        <v/>
      </c>
      <c r="K49" s="43" t="str">
        <f>IF(VLOOKUP($B47,'[8]LMU Other'!$A$1:$AA$35,23,)="","",VLOOKUP($B47,'[8]LMU Other'!$A$1:$AA$35,23,))</f>
        <v/>
      </c>
      <c r="L49" s="43" t="str">
        <f>IF(VLOOKUP($B47,'[9]LMU Other'!$A$1:$AA$35,23,)="","",VLOOKUP($B47,'[9]LMU Other'!$A$1:$AA$35,23,))</f>
        <v/>
      </c>
      <c r="M49" s="43" t="str">
        <f>IF(VLOOKUP($B47,'[10]LMU Other'!$A$1:$AA$35,23,)="","",VLOOKUP($B47,'[10]LMU Other'!$A$1:$AA$35,23,))</f>
        <v/>
      </c>
      <c r="N49" s="43" t="str">
        <f>IF(VLOOKUP($B47,'[11]LMU Other'!$A$1:$AA$35,23,)="","",VLOOKUP($B47,'[11]LMU Other'!$A$1:$AA$35,23,))</f>
        <v/>
      </c>
      <c r="O49" s="43" t="str">
        <f>IF(VLOOKUP($B47,'[12]LMU Other'!$A$1:$AA$35,23,)="","",VLOOKUP($B47,'[12]LMU Other'!$A$1:$AA$35,23,))</f>
        <v/>
      </c>
      <c r="P49" s="44">
        <f>AVERAGE(D49:O49)</f>
        <v>0.94304344142916674</v>
      </c>
    </row>
    <row r="50" spans="1:16" ht="15.75" thickBot="1" x14ac:dyDescent="0.3">
      <c r="A50" s="45" t="s">
        <v>10</v>
      </c>
      <c r="B50" s="46"/>
      <c r="C50" s="47">
        <v>0.95</v>
      </c>
      <c r="D50" s="43">
        <f>IF(ISNA(VLOOKUP($B47,'[1]LMU Other'!$A$1:$AA$35,27,)),"",VLOOKUP($B47,'[1]LMU Other'!$A$1:$AA$35,27,))</f>
        <v>0.94606413994169103</v>
      </c>
      <c r="E50" s="43">
        <f>IF(ISNA(VLOOKUP($B47,'[2]LMU Other'!$A$1:$AA$35,27,)),"",VLOOKUP($B47,'[2]LMU Other'!$A$1:$AA$35,27,))</f>
        <v>0.94050343249427915</v>
      </c>
      <c r="F50" s="43">
        <f>IF(ISNA(VLOOKUP($B47,'[3]LMU Other'!$A$1:$AA$35,27,)),"",VLOOKUP($B47,'[3]LMU Other'!$A$1:$AA$35,27,))</f>
        <v>0.94287729196050774</v>
      </c>
      <c r="G50" s="43">
        <f>IF(ISNA(VLOOKUP($B47,'[4]LMU Other'!$A$1:$AA$35,27,)),"",VLOOKUP($B47,'[4]LMU Other'!$A$1:$AA$35,27,))</f>
        <v>0.94510175106483674</v>
      </c>
      <c r="H50" s="43">
        <f>IF(ISNA(VLOOKUP($B47,'[5]LMU Other'!$A$1:$AA$35,27,)),"",VLOOKUP($B47,'[5]LMU Other'!$A$1:$AA$35,27,))</f>
        <v>0.93901420217209686</v>
      </c>
      <c r="I50" s="43">
        <f>IF(ISNA(VLOOKUP($B47,'[6]LMU Other'!$A$1:$AA$35,27,)),"",VLOOKUP($B47,'[6]LMU Other'!$A$1:$AA$35,27,))</f>
        <v>0.93196202531645578</v>
      </c>
      <c r="J50" s="43" t="str">
        <f>IF(ISNA(VLOOKUP($B47,'[7]LMU Other'!$A$1:$AA$35,27,)),"",VLOOKUP($B47,'[7]LMU Other'!$A$1:$AA$35,27,))</f>
        <v/>
      </c>
      <c r="K50" s="43" t="str">
        <f>IF(ISNA(VLOOKUP($B47,'[8]LMU Other'!$A$1:$AA$35,27,)),"",VLOOKUP($B47,'[8]LMU Other'!$A$1:$AA$35,27,))</f>
        <v/>
      </c>
      <c r="L50" s="43" t="str">
        <f>IF(ISNA(VLOOKUP($B47,'[9]LMU Other'!$A$1:$AA$35,27,)),"",VLOOKUP($B47,'[9]LMU Other'!$A$1:$AA$35,27,))</f>
        <v/>
      </c>
      <c r="M50" s="43" t="str">
        <f>IF(ISNA(VLOOKUP($B47,'[10]LMU Other'!$A$1:$AA$35,27,)),"",VLOOKUP($B47,'[10]LMU Other'!$A$1:$AA$35,27,))</f>
        <v/>
      </c>
      <c r="N50" s="43" t="str">
        <f>IF(ISNA(VLOOKUP($B47,'[11]LMU Other'!$A$1:$AA$35,27,)),"",VLOOKUP($B47,'[11]LMU Other'!$A$1:$AA$35,27,))</f>
        <v/>
      </c>
      <c r="O50" s="43" t="str">
        <f>IF(ISNA(VLOOKUP($B47,'[12]LMU Other'!$A$1:$AA$35,27,)),"",VLOOKUP($B47,'[12]LMU Other'!$A$1:$AA$35,27,))</f>
        <v/>
      </c>
      <c r="P50" s="44">
        <f>AVERAGE(D50:O50)</f>
        <v>0.94092047382497779</v>
      </c>
    </row>
    <row r="51" spans="1:16" x14ac:dyDescent="0.25">
      <c r="A51" s="34" t="s">
        <v>62</v>
      </c>
      <c r="B51" s="35" t="s">
        <v>91</v>
      </c>
      <c r="C51" s="36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9"/>
    </row>
    <row r="52" spans="1:16" x14ac:dyDescent="0.25">
      <c r="A52" s="40" t="s">
        <v>77</v>
      </c>
      <c r="B52" s="41"/>
      <c r="C52" s="42">
        <v>0.95</v>
      </c>
      <c r="D52" s="43">
        <f>IF(VLOOKUP($B51,'[1]LMU Other'!$A$1:$AA$35,20,)="","",VLOOKUP($B51,'[1]LMU Other'!$A$1:$AA$35,20,))</f>
        <v>0.97560975609699996</v>
      </c>
      <c r="E52" s="43">
        <f>IF(VLOOKUP($B51,'[2]LMU Other'!$A$1:$AA$35,20,)="","",VLOOKUP($B51,'[2]LMU Other'!$A$1:$AA$35,20,))</f>
        <v>0.98076923076900002</v>
      </c>
      <c r="F52" s="43">
        <f>IF(VLOOKUP($B51,'[3]LMU Other'!$A$1:$AA$35,20,)="","",VLOOKUP($B51,'[3]LMU Other'!$A$1:$AA$35,20,))</f>
        <v>0.97590361445700002</v>
      </c>
      <c r="G52" s="43">
        <f>IF(VLOOKUP($B51,'[4]LMU Other'!$A$1:$AA$35,20,)="","",VLOOKUP($B51,'[4]LMU Other'!$A$1:$AA$35,20,))</f>
        <v>0.98104265402799995</v>
      </c>
      <c r="H52" s="43">
        <f>IF(VLOOKUP($B51,'[5]LMU Other'!$A$1:$AA$35,20,)="","",VLOOKUP($B51,'[5]LMU Other'!$A$1:$AA$35,20,))</f>
        <v>0.956928838951</v>
      </c>
      <c r="I52" s="43">
        <f>IF(VLOOKUP($B51,'[6]LMU Other'!$A$1:$AA$35,20,)="","",VLOOKUP($B51,'[6]LMU Other'!$A$1:$AA$35,20,))</f>
        <v>0.96082089552200001</v>
      </c>
      <c r="J52" s="43" t="str">
        <f>IF(VLOOKUP($B51,'[7]LMU Other'!$A$1:$AA$35,20,)="","",VLOOKUP($B51,'[7]LMU Other'!$A$1:$AA$35,20,))</f>
        <v/>
      </c>
      <c r="K52" s="43" t="str">
        <f>IF(VLOOKUP($B51,'[8]LMU Other'!$A$1:$AA$35,20,)="","",VLOOKUP($B51,'[8]LMU Other'!$A$1:$AA$35,20,))</f>
        <v/>
      </c>
      <c r="L52" s="43" t="str">
        <f>IF(VLOOKUP($B51,'[9]LMU Other'!$A$1:$AA$35,20,)="","",VLOOKUP($B51,'[9]LMU Other'!$A$1:$AA$35,20,))</f>
        <v/>
      </c>
      <c r="M52" s="43" t="str">
        <f>IF(VLOOKUP($B51,'[10]LMU Other'!$A$1:$AA$35,20,)="","",VLOOKUP($B51,'[10]LMU Other'!$A$1:$AA$35,20,))</f>
        <v/>
      </c>
      <c r="N52" s="43" t="str">
        <f>IF(VLOOKUP($B51,'[11]LMU Other'!$A$1:$AA$35,20,)="","",VLOOKUP($B51,'[11]LMU Other'!$A$1:$AA$35,20,))</f>
        <v/>
      </c>
      <c r="O52" s="43" t="str">
        <f>IF(VLOOKUP($B51,'[12]LMU Other'!$A$1:$AA$35,20,)="","",VLOOKUP($B51,'[12]LMU Other'!$A$1:$AA$35,20,))</f>
        <v/>
      </c>
      <c r="P52" s="44">
        <f>AVERAGE(D52:O52)</f>
        <v>0.97184583163733329</v>
      </c>
    </row>
    <row r="53" spans="1:16" x14ac:dyDescent="0.25">
      <c r="A53" s="40" t="s">
        <v>78</v>
      </c>
      <c r="B53" s="41"/>
      <c r="C53" s="42">
        <v>0.95</v>
      </c>
      <c r="D53" s="43">
        <f>IF(VLOOKUP($B51,'[1]LMU Other'!$A$1:$AA$35,23,)="","",VLOOKUP($B51,'[1]LMU Other'!$A$1:$AA$35,23,))</f>
        <v>0.955307262569</v>
      </c>
      <c r="E53" s="43">
        <f>IF(VLOOKUP($B51,'[2]LMU Other'!$A$1:$AA$35,23,)="","",VLOOKUP($B51,'[2]LMU Other'!$A$1:$AA$35,23,))</f>
        <v>0.97096774193500002</v>
      </c>
      <c r="F53" s="43">
        <f>IF(VLOOKUP($B51,'[3]LMU Other'!$A$1:$AA$35,23,)="","",VLOOKUP($B51,'[3]LMU Other'!$A$1:$AA$35,23,))</f>
        <v>0.98778004073299996</v>
      </c>
      <c r="G53" s="43">
        <f>IF(VLOOKUP($B51,'[4]LMU Other'!$A$1:$AA$35,23,)="","",VLOOKUP($B51,'[4]LMU Other'!$A$1:$AA$35,23,))</f>
        <v>0.97751322751299996</v>
      </c>
      <c r="H53" s="43">
        <f>IF(VLOOKUP($B51,'[5]LMU Other'!$A$1:$AA$35,23,)="","",VLOOKUP($B51,'[5]LMU Other'!$A$1:$AA$35,23,))</f>
        <v>0.96409140369900004</v>
      </c>
      <c r="I53" s="43">
        <f>IF(VLOOKUP($B51,'[6]LMU Other'!$A$1:$AA$35,23,)="","",VLOOKUP($B51,'[6]LMU Other'!$A$1:$AA$35,23,))</f>
        <v>0.95939675174000005</v>
      </c>
      <c r="J53" s="43" t="str">
        <f>IF(VLOOKUP($B51,'[7]LMU Other'!$A$1:$AA$35,23,)="","",VLOOKUP($B51,'[7]LMU Other'!$A$1:$AA$35,23,))</f>
        <v/>
      </c>
      <c r="K53" s="43" t="str">
        <f>IF(VLOOKUP($B51,'[8]LMU Other'!$A$1:$AA$35,23,)="","",VLOOKUP($B51,'[8]LMU Other'!$A$1:$AA$35,23,))</f>
        <v/>
      </c>
      <c r="L53" s="43" t="str">
        <f>IF(VLOOKUP($B51,'[9]LMU Other'!$A$1:$AA$35,23,)="","",VLOOKUP($B51,'[9]LMU Other'!$A$1:$AA$35,23,))</f>
        <v/>
      </c>
      <c r="M53" s="43" t="str">
        <f>IF(VLOOKUP($B51,'[10]LMU Other'!$A$1:$AA$35,23,)="","",VLOOKUP($B51,'[10]LMU Other'!$A$1:$AA$35,23,))</f>
        <v/>
      </c>
      <c r="N53" s="43" t="str">
        <f>IF(VLOOKUP($B51,'[11]LMU Other'!$A$1:$AA$35,23,)="","",VLOOKUP($B51,'[11]LMU Other'!$A$1:$AA$35,23,))</f>
        <v/>
      </c>
      <c r="O53" s="43" t="str">
        <f>IF(VLOOKUP($B51,'[12]LMU Other'!$A$1:$AA$35,23,)="","",VLOOKUP($B51,'[12]LMU Other'!$A$1:$AA$35,23,))</f>
        <v/>
      </c>
      <c r="P53" s="44">
        <f>AVERAGE(D53:O53)</f>
        <v>0.9691760713648333</v>
      </c>
    </row>
    <row r="54" spans="1:16" ht="15.75" thickBot="1" x14ac:dyDescent="0.3">
      <c r="A54" s="45" t="s">
        <v>10</v>
      </c>
      <c r="B54" s="46"/>
      <c r="C54" s="47">
        <v>0.95</v>
      </c>
      <c r="D54" s="43">
        <f>IF(ISNA(VLOOKUP($B51,'[1]LMU Other'!$A$1:$AA$35,27,)),"",VLOOKUP($B51,'[1]LMU Other'!$A$1:$AA$35,27,))</f>
        <v>0.96357615894039728</v>
      </c>
      <c r="E54" s="43">
        <f>IF(ISNA(VLOOKUP($B51,'[2]LMU Other'!$A$1:$AA$35,27,)),"",VLOOKUP($B51,'[2]LMU Other'!$A$1:$AA$35,27,))</f>
        <v>0.97424892703862653</v>
      </c>
      <c r="F54" s="43">
        <f>IF(ISNA(VLOOKUP($B51,'[3]LMU Other'!$A$1:$AA$35,27,)),"",VLOOKUP($B51,'[3]LMU Other'!$A$1:$AA$35,27,))</f>
        <v>0.98378378378378373</v>
      </c>
      <c r="G54" s="43">
        <f>IF(ISNA(VLOOKUP($B51,'[4]LMU Other'!$A$1:$AA$35,27,)),"",VLOOKUP($B51,'[4]LMU Other'!$A$1:$AA$35,27,))</f>
        <v>0.9787775891341256</v>
      </c>
      <c r="H54" s="43">
        <f>IF(ISNA(VLOOKUP($B51,'[5]LMU Other'!$A$1:$AA$35,27,)),"",VLOOKUP($B51,'[5]LMU Other'!$A$1:$AA$35,27,))</f>
        <v>0.96145905024088085</v>
      </c>
      <c r="I54" s="43">
        <f>IF(ISNA(VLOOKUP($B51,'[6]LMU Other'!$A$1:$AA$35,27,)),"",VLOOKUP($B51,'[6]LMU Other'!$A$1:$AA$35,27,))</f>
        <v>0.9599427753934191</v>
      </c>
      <c r="J54" s="43" t="str">
        <f>IF(ISNA(VLOOKUP($B51,'[7]LMU Other'!$A$1:$AA$35,27,)),"",VLOOKUP($B51,'[7]LMU Other'!$A$1:$AA$35,27,))</f>
        <v/>
      </c>
      <c r="K54" s="43" t="str">
        <f>IF(ISNA(VLOOKUP($B51,'[8]LMU Other'!$A$1:$AA$35,27,)),"",VLOOKUP($B51,'[8]LMU Other'!$A$1:$AA$35,27,))</f>
        <v/>
      </c>
      <c r="L54" s="43" t="str">
        <f>IF(ISNA(VLOOKUP($B51,'[9]LMU Other'!$A$1:$AA$35,27,)),"",VLOOKUP($B51,'[9]LMU Other'!$A$1:$AA$35,27,))</f>
        <v/>
      </c>
      <c r="M54" s="43" t="str">
        <f>IF(ISNA(VLOOKUP($B51,'[10]LMU Other'!$A$1:$AA$35,27,)),"",VLOOKUP($B51,'[10]LMU Other'!$A$1:$AA$35,27,))</f>
        <v/>
      </c>
      <c r="N54" s="43" t="str">
        <f>IF(ISNA(VLOOKUP($B51,'[11]LMU Other'!$A$1:$AA$35,27,)),"",VLOOKUP($B51,'[11]LMU Other'!$A$1:$AA$35,27,))</f>
        <v/>
      </c>
      <c r="O54" s="43" t="str">
        <f>IF(ISNA(VLOOKUP($B51,'[12]LMU Other'!$A$1:$AA$35,27,)),"",VLOOKUP($B51,'[12]LMU Other'!$A$1:$AA$35,27,))</f>
        <v/>
      </c>
      <c r="P54" s="44">
        <f>AVERAGE(D54:O54)</f>
        <v>0.97029804742187198</v>
      </c>
    </row>
    <row r="55" spans="1:16" x14ac:dyDescent="0.25">
      <c r="A55" s="34" t="s">
        <v>45</v>
      </c>
      <c r="B55" s="35" t="s">
        <v>93</v>
      </c>
      <c r="C55" s="36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9"/>
    </row>
    <row r="56" spans="1:16" x14ac:dyDescent="0.25">
      <c r="A56" s="40" t="s">
        <v>77</v>
      </c>
      <c r="B56" s="41"/>
      <c r="C56" s="42">
        <v>0.95</v>
      </c>
      <c r="D56" s="43">
        <f>IF(VLOOKUP($B55,'[1]LMU Other'!$A$1:$AA$35,20,)="","",VLOOKUP($B55,'[1]LMU Other'!$A$1:$AA$35,20,))</f>
        <v>0.97890295358599999</v>
      </c>
      <c r="E56" s="43">
        <f>IF(VLOOKUP($B55,'[2]LMU Other'!$A$1:$AA$35,20,)="","",VLOOKUP($B55,'[2]LMU Other'!$A$1:$AA$35,20,))</f>
        <v>0.95094339622599999</v>
      </c>
      <c r="F56" s="43">
        <f>IF(VLOOKUP($B55,'[3]LMU Other'!$A$1:$AA$35,20,)="","",VLOOKUP($B55,'[3]LMU Other'!$A$1:$AA$35,20,))</f>
        <v>0.96208530805600001</v>
      </c>
      <c r="G56" s="43">
        <f>IF(VLOOKUP($B55,'[4]LMU Other'!$A$1:$AA$35,20,)="","",VLOOKUP($B55,'[4]LMU Other'!$A$1:$AA$35,20,))</f>
        <v>0.97392638036800006</v>
      </c>
      <c r="H56" s="43">
        <f>IF(VLOOKUP($B55,'[5]LMU Other'!$A$1:$AA$35,20,)="","",VLOOKUP($B55,'[5]LMU Other'!$A$1:$AA$35,20,))</f>
        <v>0.97701149425199996</v>
      </c>
      <c r="I56" s="43">
        <f>IF(VLOOKUP($B55,'[6]LMU Other'!$A$1:$AA$35,20,)="","",VLOOKUP($B55,'[6]LMU Other'!$A$1:$AA$35,20,))</f>
        <v>0.96424314660300003</v>
      </c>
      <c r="J56" s="43" t="str">
        <f>IF(VLOOKUP($B55,'[7]LMU Other'!$A$1:$AA$35,20,)="","",VLOOKUP($B55,'[7]LMU Other'!$A$1:$AA$35,20,))</f>
        <v/>
      </c>
      <c r="K56" s="43" t="str">
        <f>IF(VLOOKUP($B55,'[8]LMU Other'!$A$1:$AA$35,20,)="","",VLOOKUP($B55,'[8]LMU Other'!$A$1:$AA$35,20,))</f>
        <v/>
      </c>
      <c r="L56" s="43" t="str">
        <f>IF(VLOOKUP($B55,'[9]LMU Other'!$A$1:$AA$35,20,)="","",VLOOKUP($B55,'[9]LMU Other'!$A$1:$AA$35,20,))</f>
        <v/>
      </c>
      <c r="M56" s="43" t="str">
        <f>IF(VLOOKUP($B55,'[10]LMU Other'!$A$1:$AA$35,20,)="","",VLOOKUP($B55,'[10]LMU Other'!$A$1:$AA$35,20,))</f>
        <v/>
      </c>
      <c r="N56" s="43" t="str">
        <f>IF(VLOOKUP($B55,'[11]LMU Other'!$A$1:$AA$35,20,)="","",VLOOKUP($B55,'[11]LMU Other'!$A$1:$AA$35,20,))</f>
        <v/>
      </c>
      <c r="O56" s="43" t="str">
        <f>IF(VLOOKUP($B55,'[12]LMU Other'!$A$1:$AA$35,20,)="","",VLOOKUP($B55,'[12]LMU Other'!$A$1:$AA$35,20,))</f>
        <v/>
      </c>
      <c r="P56" s="44">
        <f>AVERAGE(D56:O56)</f>
        <v>0.9678521131818334</v>
      </c>
    </row>
    <row r="57" spans="1:16" x14ac:dyDescent="0.25">
      <c r="A57" s="40" t="s">
        <v>78</v>
      </c>
      <c r="B57" s="41"/>
      <c r="C57" s="42">
        <v>0.95</v>
      </c>
      <c r="D57" s="43">
        <f>IF(VLOOKUP($B55,'[1]LMU Other'!$A$1:$AA$35,23,)="","",VLOOKUP($B55,'[1]LMU Other'!$A$1:$AA$35,23,))</f>
        <v>0.94366197183</v>
      </c>
      <c r="E57" s="43">
        <f>IF(VLOOKUP($B55,'[2]LMU Other'!$A$1:$AA$35,23,)="","",VLOOKUP($B55,'[2]LMU Other'!$A$1:$AA$35,23,))</f>
        <v>0.94250871080099996</v>
      </c>
      <c r="F57" s="43">
        <f>IF(VLOOKUP($B55,'[3]LMU Other'!$A$1:$AA$35,23,)="","",VLOOKUP($B55,'[3]LMU Other'!$A$1:$AA$35,23,))</f>
        <v>0.96340150699600002</v>
      </c>
      <c r="G57" s="43">
        <f>IF(VLOOKUP($B55,'[4]LMU Other'!$A$1:$AA$35,23,)="","",VLOOKUP($B55,'[4]LMU Other'!$A$1:$AA$35,23,))</f>
        <v>0.97109826589500003</v>
      </c>
      <c r="H57" s="43">
        <f>IF(VLOOKUP($B55,'[5]LMU Other'!$A$1:$AA$35,23,)="","",VLOOKUP($B55,'[5]LMU Other'!$A$1:$AA$35,23,))</f>
        <v>0.94937637564099997</v>
      </c>
      <c r="I57" s="43">
        <f>IF(VLOOKUP($B55,'[6]LMU Other'!$A$1:$AA$35,23,)="","",VLOOKUP($B55,'[6]LMU Other'!$A$1:$AA$35,23,))</f>
        <v>0.95766828591200004</v>
      </c>
      <c r="J57" s="43" t="str">
        <f>IF(VLOOKUP($B55,'[7]LMU Other'!$A$1:$AA$35,23,)="","",VLOOKUP($B55,'[7]LMU Other'!$A$1:$AA$35,23,))</f>
        <v/>
      </c>
      <c r="K57" s="43" t="str">
        <f>IF(VLOOKUP($B55,'[8]LMU Other'!$A$1:$AA$35,23,)="","",VLOOKUP($B55,'[8]LMU Other'!$A$1:$AA$35,23,))</f>
        <v/>
      </c>
      <c r="L57" s="43" t="str">
        <f>IF(VLOOKUP($B55,'[9]LMU Other'!$A$1:$AA$35,23,)="","",VLOOKUP($B55,'[9]LMU Other'!$A$1:$AA$35,23,))</f>
        <v/>
      </c>
      <c r="M57" s="43" t="str">
        <f>IF(VLOOKUP($B55,'[10]LMU Other'!$A$1:$AA$35,23,)="","",VLOOKUP($B55,'[10]LMU Other'!$A$1:$AA$35,23,))</f>
        <v/>
      </c>
      <c r="N57" s="43" t="str">
        <f>IF(VLOOKUP($B55,'[11]LMU Other'!$A$1:$AA$35,23,)="","",VLOOKUP($B55,'[11]LMU Other'!$A$1:$AA$35,23,))</f>
        <v/>
      </c>
      <c r="O57" s="43" t="str">
        <f>IF(VLOOKUP($B55,'[12]LMU Other'!$A$1:$AA$35,23,)="","",VLOOKUP($B55,'[12]LMU Other'!$A$1:$AA$35,23,))</f>
        <v/>
      </c>
      <c r="P57" s="44">
        <f>AVERAGE(D57:O57)</f>
        <v>0.95461918617916675</v>
      </c>
    </row>
    <row r="58" spans="1:16" ht="15.75" thickBot="1" x14ac:dyDescent="0.3">
      <c r="A58" s="45" t="s">
        <v>10</v>
      </c>
      <c r="B58" s="46"/>
      <c r="C58" s="47">
        <v>0.95</v>
      </c>
      <c r="D58" s="43">
        <f>IF(ISNA(VLOOKUP($B55,'[1]LMU Other'!$A$1:$AA$35,27,)),"",VLOOKUP($B55,'[1]LMU Other'!$A$1:$AA$35,27,))</f>
        <v>0.95777027027027029</v>
      </c>
      <c r="E58" s="43">
        <f>IF(ISNA(VLOOKUP($B55,'[2]LMU Other'!$A$1:$AA$35,27,)),"",VLOOKUP($B55,'[2]LMU Other'!$A$1:$AA$35,27,))</f>
        <v>0.9451728247914184</v>
      </c>
      <c r="F58" s="43">
        <f>IF(ISNA(VLOOKUP($B55,'[3]LMU Other'!$A$1:$AA$35,27,)),"",VLOOKUP($B55,'[3]LMU Other'!$A$1:$AA$35,27,))</f>
        <v>0.96299037749814942</v>
      </c>
      <c r="G58" s="43">
        <f>IF(ISNA(VLOOKUP($B55,'[4]LMU Other'!$A$1:$AA$35,27,)),"",VLOOKUP($B55,'[4]LMU Other'!$A$1:$AA$35,27,))</f>
        <v>0.97208803005904465</v>
      </c>
      <c r="H58" s="43">
        <f>IF(ISNA(VLOOKUP($B55,'[5]LMU Other'!$A$1:$AA$35,27,)),"",VLOOKUP($B55,'[5]LMU Other'!$A$1:$AA$35,27,))</f>
        <v>0.95945945945945943</v>
      </c>
      <c r="I58" s="43">
        <f>IF(ISNA(VLOOKUP($B55,'[6]LMU Other'!$A$1:$AA$35,27,)),"",VLOOKUP($B55,'[6]LMU Other'!$A$1:$AA$35,27,))</f>
        <v>0.96008771929824555</v>
      </c>
      <c r="J58" s="43" t="str">
        <f>IF(ISNA(VLOOKUP($B55,'[7]LMU Other'!$A$1:$AA$35,27,)),"",VLOOKUP($B55,'[7]LMU Other'!$A$1:$AA$35,27,))</f>
        <v/>
      </c>
      <c r="K58" s="43" t="str">
        <f>IF(ISNA(VLOOKUP($B55,'[8]LMU Other'!$A$1:$AA$35,27,)),"",VLOOKUP($B55,'[8]LMU Other'!$A$1:$AA$35,27,))</f>
        <v/>
      </c>
      <c r="L58" s="43" t="str">
        <f>IF(ISNA(VLOOKUP($B55,'[9]LMU Other'!$A$1:$AA$35,27,)),"",VLOOKUP($B55,'[9]LMU Other'!$A$1:$AA$35,27,))</f>
        <v/>
      </c>
      <c r="M58" s="43" t="str">
        <f>IF(ISNA(VLOOKUP($B55,'[10]LMU Other'!$A$1:$AA$35,27,)),"",VLOOKUP($B55,'[10]LMU Other'!$A$1:$AA$35,27,))</f>
        <v/>
      </c>
      <c r="N58" s="43" t="str">
        <f>IF(ISNA(VLOOKUP($B55,'[11]LMU Other'!$A$1:$AA$35,27,)),"",VLOOKUP($B55,'[11]LMU Other'!$A$1:$AA$35,27,))</f>
        <v/>
      </c>
      <c r="O58" s="43" t="str">
        <f>IF(ISNA(VLOOKUP($B55,'[12]LMU Other'!$A$1:$AA$35,27,)),"",VLOOKUP($B55,'[12]LMU Other'!$A$1:$AA$35,27,))</f>
        <v/>
      </c>
      <c r="P58" s="44">
        <f>AVERAGE(D58:O58)</f>
        <v>0.95959478022943134</v>
      </c>
    </row>
    <row r="59" spans="1:16" x14ac:dyDescent="0.25">
      <c r="A59" s="34" t="s">
        <v>46</v>
      </c>
      <c r="B59" s="35" t="s">
        <v>92</v>
      </c>
      <c r="C59" s="36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9"/>
    </row>
    <row r="60" spans="1:16" x14ac:dyDescent="0.25">
      <c r="A60" s="40" t="s">
        <v>77</v>
      </c>
      <c r="B60" s="41"/>
      <c r="C60" s="42">
        <v>0.95</v>
      </c>
      <c r="D60" s="43">
        <f>IF(VLOOKUP($B59,'[1]LMU Other'!$A$1:$AA$35,20,)="","",VLOOKUP($B59,'[1]LMU Other'!$A$1:$AA$35,20,))</f>
        <v>0.88</v>
      </c>
      <c r="E60" s="43">
        <f>IF(VLOOKUP($B59,'[2]LMU Other'!$A$1:$AA$35,20,)="","",VLOOKUP($B59,'[2]LMU Other'!$A$1:$AA$35,20,))</f>
        <v>0.95121951219500001</v>
      </c>
      <c r="F60" s="43">
        <f>IF(VLOOKUP($B59,'[3]LMU Other'!$A$1:$AA$35,20,)="","",VLOOKUP($B59,'[3]LMU Other'!$A$1:$AA$35,20,))</f>
        <v>0.96666666666599999</v>
      </c>
      <c r="G60" s="43">
        <f>IF(VLOOKUP($B59,'[4]LMU Other'!$A$1:$AA$35,20,)="","",VLOOKUP($B59,'[4]LMU Other'!$A$1:$AA$35,20,))</f>
        <v>0.98404255319099998</v>
      </c>
      <c r="H60" s="43">
        <f>IF(VLOOKUP($B59,'[5]LMU Other'!$A$1:$AA$35,20,)="","",VLOOKUP($B59,'[5]LMU Other'!$A$1:$AA$35,20,))</f>
        <v>0.96153846153800004</v>
      </c>
      <c r="I60" s="43">
        <f>IF(VLOOKUP($B59,'[6]LMU Other'!$A$1:$AA$35,20,)="","",VLOOKUP($B59,'[6]LMU Other'!$A$1:$AA$35,20,))</f>
        <v>0.95662650602400001</v>
      </c>
      <c r="J60" s="43" t="str">
        <f>IF(VLOOKUP($B59,'[7]LMU Other'!$A$1:$AA$35,20,)="","",VLOOKUP($B59,'[7]LMU Other'!$A$1:$AA$35,20,))</f>
        <v/>
      </c>
      <c r="K60" s="43" t="str">
        <f>IF(VLOOKUP($B59,'[8]LMU Other'!$A$1:$AA$35,20,)="","",VLOOKUP($B59,'[8]LMU Other'!$A$1:$AA$35,20,))</f>
        <v/>
      </c>
      <c r="L60" s="43" t="str">
        <f>IF(VLOOKUP($B59,'[9]LMU Other'!$A$1:$AA$35,20,)="","",VLOOKUP($B59,'[9]LMU Other'!$A$1:$AA$35,20,))</f>
        <v/>
      </c>
      <c r="M60" s="43" t="str">
        <f>IF(VLOOKUP($B59,'[10]LMU Other'!$A$1:$AA$35,20,)="","",VLOOKUP($B59,'[10]LMU Other'!$A$1:$AA$35,20,))</f>
        <v/>
      </c>
      <c r="N60" s="43" t="str">
        <f>IF(VLOOKUP($B59,'[11]LMU Other'!$A$1:$AA$35,20,)="","",VLOOKUP($B59,'[11]LMU Other'!$A$1:$AA$35,20,))</f>
        <v/>
      </c>
      <c r="O60" s="43" t="str">
        <f>IF(VLOOKUP($B59,'[12]LMU Other'!$A$1:$AA$35,20,)="","",VLOOKUP($B59,'[12]LMU Other'!$A$1:$AA$35,20,))</f>
        <v/>
      </c>
      <c r="P60" s="44">
        <f>AVERAGE(D60:O60)</f>
        <v>0.95001561660233325</v>
      </c>
    </row>
    <row r="61" spans="1:16" x14ac:dyDescent="0.25">
      <c r="A61" s="40" t="s">
        <v>78</v>
      </c>
      <c r="B61" s="41"/>
      <c r="C61" s="42">
        <v>0.95</v>
      </c>
      <c r="D61" s="43">
        <f>IF(VLOOKUP($B59,'[1]LMU Other'!$A$1:$AA$35,23,)="","",VLOOKUP($B59,'[1]LMU Other'!$A$1:$AA$35,23,))</f>
        <v>0.79569892473100001</v>
      </c>
      <c r="E61" s="43">
        <f>IF(VLOOKUP($B59,'[2]LMU Other'!$A$1:$AA$35,23,)="","",VLOOKUP($B59,'[2]LMU Other'!$A$1:$AA$35,23,))</f>
        <v>0.94166666666599996</v>
      </c>
      <c r="F61" s="43">
        <f>IF(VLOOKUP($B59,'[3]LMU Other'!$A$1:$AA$35,23,)="","",VLOOKUP($B59,'[3]LMU Other'!$A$1:$AA$35,23,))</f>
        <v>0.94059405940499996</v>
      </c>
      <c r="G61" s="43">
        <f>IF(VLOOKUP($B59,'[4]LMU Other'!$A$1:$AA$35,23,)="","",VLOOKUP($B59,'[4]LMU Other'!$A$1:$AA$35,23,))</f>
        <v>0.98511904761900004</v>
      </c>
      <c r="H61" s="43">
        <f>IF(VLOOKUP($B59,'[5]LMU Other'!$A$1:$AA$35,23,)="","",VLOOKUP($B59,'[5]LMU Other'!$A$1:$AA$35,23,))</f>
        <v>0.97330097087300005</v>
      </c>
      <c r="I61" s="43">
        <f>IF(VLOOKUP($B59,'[6]LMU Other'!$A$1:$AA$35,23,)="","",VLOOKUP($B59,'[6]LMU Other'!$A$1:$AA$35,23,))</f>
        <v>0.97178130511399996</v>
      </c>
      <c r="J61" s="43" t="str">
        <f>IF(VLOOKUP($B59,'[7]LMU Other'!$A$1:$AA$35,23,)="","",VLOOKUP($B59,'[7]LMU Other'!$A$1:$AA$35,23,))</f>
        <v/>
      </c>
      <c r="K61" s="43" t="str">
        <f>IF(VLOOKUP($B59,'[8]LMU Other'!$A$1:$AA$35,23,)="","",VLOOKUP($B59,'[8]LMU Other'!$A$1:$AA$35,23,))</f>
        <v/>
      </c>
      <c r="L61" s="43" t="str">
        <f>IF(VLOOKUP($B59,'[9]LMU Other'!$A$1:$AA$35,23,)="","",VLOOKUP($B59,'[9]LMU Other'!$A$1:$AA$35,23,))</f>
        <v/>
      </c>
      <c r="M61" s="43" t="str">
        <f>IF(VLOOKUP($B59,'[10]LMU Other'!$A$1:$AA$35,23,)="","",VLOOKUP($B59,'[10]LMU Other'!$A$1:$AA$35,23,))</f>
        <v/>
      </c>
      <c r="N61" s="43" t="str">
        <f>IF(VLOOKUP($B59,'[11]LMU Other'!$A$1:$AA$35,23,)="","",VLOOKUP($B59,'[11]LMU Other'!$A$1:$AA$35,23,))</f>
        <v/>
      </c>
      <c r="O61" s="43" t="str">
        <f>IF(VLOOKUP($B59,'[12]LMU Other'!$A$1:$AA$35,23,)="","",VLOOKUP($B59,'[12]LMU Other'!$A$1:$AA$35,23,))</f>
        <v/>
      </c>
      <c r="P61" s="44">
        <f>AVERAGE(D61:O61)</f>
        <v>0.93469349573466654</v>
      </c>
    </row>
    <row r="62" spans="1:16" ht="15.75" thickBot="1" x14ac:dyDescent="0.3">
      <c r="A62" s="45" t="s">
        <v>10</v>
      </c>
      <c r="B62" s="46"/>
      <c r="C62" s="47">
        <v>0.95</v>
      </c>
      <c r="D62" s="43">
        <f>IF(ISNA(VLOOKUP($B59,'[1]LMU Other'!$A$1:$AA$35,27,)),"",VLOOKUP($B59,'[1]LMU Other'!$A$1:$AA$35,27,))</f>
        <v>0.8251748251748251</v>
      </c>
      <c r="E62" s="43">
        <f>IF(ISNA(VLOOKUP($B59,'[2]LMU Other'!$A$1:$AA$35,27,)),"",VLOOKUP($B59,'[2]LMU Other'!$A$1:$AA$35,27,))</f>
        <v>0.9455445544554455</v>
      </c>
      <c r="F62" s="43">
        <f>IF(ISNA(VLOOKUP($B59,'[3]LMU Other'!$A$1:$AA$35,27,)),"",VLOOKUP($B59,'[3]LMU Other'!$A$1:$AA$35,27,))</f>
        <v>0.94863013698630128</v>
      </c>
      <c r="G62" s="43">
        <f>IF(ISNA(VLOOKUP($B59,'[4]LMU Other'!$A$1:$AA$35,27,)),"",VLOOKUP($B59,'[4]LMU Other'!$A$1:$AA$35,27,))</f>
        <v>0.98473282442748089</v>
      </c>
      <c r="H62" s="43">
        <f>IF(ISNA(VLOOKUP($B59,'[5]LMU Other'!$A$1:$AA$35,27,)),"",VLOOKUP($B59,'[5]LMU Other'!$A$1:$AA$35,27,))</f>
        <v>0.96823204419889497</v>
      </c>
      <c r="I62" s="43">
        <f>IF(ISNA(VLOOKUP($B59,'[6]LMU Other'!$A$1:$AA$35,27,)),"",VLOOKUP($B59,'[6]LMU Other'!$A$1:$AA$35,27,))</f>
        <v>0.96537678207739308</v>
      </c>
      <c r="J62" s="43" t="str">
        <f>IF(ISNA(VLOOKUP($B59,'[7]LMU Other'!$A$1:$AA$35,27,)),"",VLOOKUP($B59,'[7]LMU Other'!$A$1:$AA$35,27,))</f>
        <v/>
      </c>
      <c r="K62" s="43" t="str">
        <f>IF(ISNA(VLOOKUP($B59,'[8]LMU Other'!$A$1:$AA$35,27,)),"",VLOOKUP($B59,'[8]LMU Other'!$A$1:$AA$35,27,))</f>
        <v/>
      </c>
      <c r="L62" s="43" t="str">
        <f>IF(ISNA(VLOOKUP($B59,'[9]LMU Other'!$A$1:$AA$35,27,)),"",VLOOKUP($B59,'[9]LMU Other'!$A$1:$AA$35,27,))</f>
        <v/>
      </c>
      <c r="M62" s="43" t="str">
        <f>IF(ISNA(VLOOKUP($B59,'[10]LMU Other'!$A$1:$AA$35,27,)),"",VLOOKUP($B59,'[10]LMU Other'!$A$1:$AA$35,27,))</f>
        <v/>
      </c>
      <c r="N62" s="43" t="str">
        <f>IF(ISNA(VLOOKUP($B59,'[11]LMU Other'!$A$1:$AA$35,27,)),"",VLOOKUP($B59,'[11]LMU Other'!$A$1:$AA$35,27,))</f>
        <v/>
      </c>
      <c r="O62" s="43" t="str">
        <f>IF(ISNA(VLOOKUP($B59,'[12]LMU Other'!$A$1:$AA$35,27,)),"",VLOOKUP($B59,'[12]LMU Other'!$A$1:$AA$35,27,))</f>
        <v/>
      </c>
      <c r="P62" s="44">
        <f>AVERAGE(D62:O62)</f>
        <v>0.93961519455339015</v>
      </c>
    </row>
    <row r="63" spans="1:16" x14ac:dyDescent="0.25">
      <c r="A63" s="34" t="s">
        <v>47</v>
      </c>
      <c r="B63" s="35" t="s">
        <v>94</v>
      </c>
      <c r="C63" s="36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9"/>
    </row>
    <row r="64" spans="1:16" x14ac:dyDescent="0.25">
      <c r="A64" s="40" t="s">
        <v>77</v>
      </c>
      <c r="B64" s="41"/>
      <c r="C64" s="42">
        <v>0.95</v>
      </c>
      <c r="D64" s="43">
        <f>IF(VLOOKUP($B63,'[1]LMU Other'!$A$1:$AA$35,20,)="","",VLOOKUP($B63,'[1]LMU Other'!$A$1:$AA$35,20,))</f>
        <v>0.98611111111100003</v>
      </c>
      <c r="E64" s="43">
        <f>IF(VLOOKUP($B63,'[2]LMU Other'!$A$1:$AA$35,20,)="","",VLOOKUP($B63,'[2]LMU Other'!$A$1:$AA$35,20,))</f>
        <v>0.944444444444</v>
      </c>
      <c r="F64" s="43">
        <f>IF(VLOOKUP($B63,'[3]LMU Other'!$A$1:$AA$35,20,)="","",VLOOKUP($B63,'[3]LMU Other'!$A$1:$AA$35,20,))</f>
        <v>0.95580110497199999</v>
      </c>
      <c r="G64" s="43">
        <f>IF(VLOOKUP($B63,'[4]LMU Other'!$A$1:$AA$35,20,)="","",VLOOKUP($B63,'[4]LMU Other'!$A$1:$AA$35,20,))</f>
        <v>0.98107255520500003</v>
      </c>
      <c r="H64" s="43">
        <f>IF(VLOOKUP($B63,'[5]LMU Other'!$A$1:$AA$35,20,)="","",VLOOKUP($B63,'[5]LMU Other'!$A$1:$AA$35,20,))</f>
        <v>0.97783251231500001</v>
      </c>
      <c r="I64" s="43">
        <f>IF(VLOOKUP($B63,'[6]LMU Other'!$A$1:$AA$35,20,)="","",VLOOKUP($B63,'[6]LMU Other'!$A$1:$AA$35,20,))</f>
        <v>0.97037037036999996</v>
      </c>
      <c r="J64" s="43" t="str">
        <f>IF(VLOOKUP($B63,'[7]LMU Other'!$A$1:$AA$35,20,)="","",VLOOKUP($B63,'[7]LMU Other'!$A$1:$AA$35,20,))</f>
        <v/>
      </c>
      <c r="K64" s="43" t="str">
        <f>IF(VLOOKUP($B63,'[8]LMU Other'!$A$1:$AA$35,20,)="","",VLOOKUP($B63,'[8]LMU Other'!$A$1:$AA$35,20,))</f>
        <v/>
      </c>
      <c r="L64" s="43" t="str">
        <f>IF(VLOOKUP($B63,'[9]LMU Other'!$A$1:$AA$35,20,)="","",VLOOKUP($B63,'[9]LMU Other'!$A$1:$AA$35,20,))</f>
        <v/>
      </c>
      <c r="M64" s="43" t="str">
        <f>IF(VLOOKUP($B63,'[10]LMU Other'!$A$1:$AA$35,20,)="","",VLOOKUP($B63,'[10]LMU Other'!$A$1:$AA$35,20,))</f>
        <v/>
      </c>
      <c r="N64" s="43" t="str">
        <f>IF(VLOOKUP($B63,'[11]LMU Other'!$A$1:$AA$35,20,)="","",VLOOKUP($B63,'[11]LMU Other'!$A$1:$AA$35,20,))</f>
        <v/>
      </c>
      <c r="O64" s="43" t="str">
        <f>IF(VLOOKUP($B63,'[12]LMU Other'!$A$1:$AA$35,20,)="","",VLOOKUP($B63,'[12]LMU Other'!$A$1:$AA$35,20,))</f>
        <v/>
      </c>
      <c r="P64" s="44">
        <f>AVERAGE(D64:O64)</f>
        <v>0.96927201640283334</v>
      </c>
    </row>
    <row r="65" spans="1:16" x14ac:dyDescent="0.25">
      <c r="A65" s="40" t="s">
        <v>78</v>
      </c>
      <c r="B65" s="41"/>
      <c r="C65" s="42">
        <v>0.95</v>
      </c>
      <c r="D65" s="43">
        <f>IF(VLOOKUP($B63,'[1]LMU Other'!$A$1:$AA$35,23,)="","",VLOOKUP($B63,'[1]LMU Other'!$A$1:$AA$35,23,))</f>
        <v>0.991769547325</v>
      </c>
      <c r="E65" s="43">
        <f>IF(VLOOKUP($B63,'[2]LMU Other'!$A$1:$AA$35,23,)="","",VLOOKUP($B63,'[2]LMU Other'!$A$1:$AA$35,23,))</f>
        <v>0.98051948051899995</v>
      </c>
      <c r="F65" s="43">
        <f>IF(VLOOKUP($B63,'[3]LMU Other'!$A$1:$AA$35,23,)="","",VLOOKUP($B63,'[3]LMU Other'!$A$1:$AA$35,23,))</f>
        <v>0.98341625207200001</v>
      </c>
      <c r="G65" s="43">
        <f>IF(VLOOKUP($B63,'[4]LMU Other'!$A$1:$AA$35,23,)="","",VLOOKUP($B63,'[4]LMU Other'!$A$1:$AA$35,23,))</f>
        <v>0.99092741935399997</v>
      </c>
      <c r="H65" s="43">
        <f>IF(VLOOKUP($B63,'[5]LMU Other'!$A$1:$AA$35,23,)="","",VLOOKUP($B63,'[5]LMU Other'!$A$1:$AA$35,23,))</f>
        <v>0.98127659574399995</v>
      </c>
      <c r="I65" s="43">
        <f>IF(VLOOKUP($B63,'[6]LMU Other'!$A$1:$AA$35,23,)="","",VLOOKUP($B63,'[6]LMU Other'!$A$1:$AA$35,23,))</f>
        <v>0.98352059925000002</v>
      </c>
      <c r="J65" s="43" t="str">
        <f>IF(VLOOKUP($B63,'[7]LMU Other'!$A$1:$AA$35,23,)="","",VLOOKUP($B63,'[7]LMU Other'!$A$1:$AA$35,23,))</f>
        <v/>
      </c>
      <c r="K65" s="43" t="str">
        <f>IF(VLOOKUP($B63,'[8]LMU Other'!$A$1:$AA$35,23,)="","",VLOOKUP($B63,'[8]LMU Other'!$A$1:$AA$35,23,))</f>
        <v/>
      </c>
      <c r="L65" s="43" t="str">
        <f>IF(VLOOKUP($B63,'[9]LMU Other'!$A$1:$AA$35,23,)="","",VLOOKUP($B63,'[9]LMU Other'!$A$1:$AA$35,23,))</f>
        <v/>
      </c>
      <c r="M65" s="43" t="str">
        <f>IF(VLOOKUP($B63,'[10]LMU Other'!$A$1:$AA$35,23,)="","",VLOOKUP($B63,'[10]LMU Other'!$A$1:$AA$35,23,))</f>
        <v/>
      </c>
      <c r="N65" s="43" t="str">
        <f>IF(VLOOKUP($B63,'[11]LMU Other'!$A$1:$AA$35,23,)="","",VLOOKUP($B63,'[11]LMU Other'!$A$1:$AA$35,23,))</f>
        <v/>
      </c>
      <c r="O65" s="43" t="str">
        <f>IF(VLOOKUP($B63,'[12]LMU Other'!$A$1:$AA$35,23,)="","",VLOOKUP($B63,'[12]LMU Other'!$A$1:$AA$35,23,))</f>
        <v/>
      </c>
      <c r="P65" s="44">
        <f>AVERAGE(D65:O65)</f>
        <v>0.98523831571066667</v>
      </c>
    </row>
    <row r="66" spans="1:16" ht="15.75" thickBot="1" x14ac:dyDescent="0.3">
      <c r="A66" s="45" t="s">
        <v>10</v>
      </c>
      <c r="B66" s="46"/>
      <c r="C66" s="47">
        <v>0.95</v>
      </c>
      <c r="D66" s="43">
        <f>IF(ISNA(VLOOKUP($B63,'[1]LMU Other'!$A$1:$AA$35,27,)),"",VLOOKUP($B63,'[1]LMU Other'!$A$1:$AA$35,27,))</f>
        <v>0.99047619047619051</v>
      </c>
      <c r="E66" s="43">
        <f>IF(ISNA(VLOOKUP($B63,'[2]LMU Other'!$A$1:$AA$35,27,)),"",VLOOKUP($B63,'[2]LMU Other'!$A$1:$AA$35,27,))</f>
        <v>0.97115384615384626</v>
      </c>
      <c r="F66" s="43">
        <f>IF(ISNA(VLOOKUP($B63,'[3]LMU Other'!$A$1:$AA$35,27,)),"",VLOOKUP($B63,'[3]LMU Other'!$A$1:$AA$35,27,))</f>
        <v>0.97704081632653061</v>
      </c>
      <c r="G66" s="43">
        <f>IF(ISNA(VLOOKUP($B63,'[4]LMU Other'!$A$1:$AA$35,27,)),"",VLOOKUP($B63,'[4]LMU Other'!$A$1:$AA$35,27,))</f>
        <v>0.98854087089381204</v>
      </c>
      <c r="H66" s="43">
        <f>IF(ISNA(VLOOKUP($B63,'[5]LMU Other'!$A$1:$AA$35,27,)),"",VLOOKUP($B63,'[5]LMU Other'!$A$1:$AA$35,27,))</f>
        <v>0.98039215686274506</v>
      </c>
      <c r="I66" s="43">
        <f>IF(ISNA(VLOOKUP($B63,'[6]LMU Other'!$A$1:$AA$35,27,)),"",VLOOKUP($B63,'[6]LMU Other'!$A$1:$AA$35,27,))</f>
        <v>0.97973333333333334</v>
      </c>
      <c r="J66" s="43" t="str">
        <f>IF(ISNA(VLOOKUP($B63,'[7]LMU Other'!$A$1:$AA$35,27,)),"",VLOOKUP($B63,'[7]LMU Other'!$A$1:$AA$35,27,))</f>
        <v/>
      </c>
      <c r="K66" s="43" t="str">
        <f>IF(ISNA(VLOOKUP($B63,'[8]LMU Other'!$A$1:$AA$35,27,)),"",VLOOKUP($B63,'[8]LMU Other'!$A$1:$AA$35,27,))</f>
        <v/>
      </c>
      <c r="L66" s="43" t="str">
        <f>IF(ISNA(VLOOKUP($B63,'[9]LMU Other'!$A$1:$AA$35,27,)),"",VLOOKUP($B63,'[9]LMU Other'!$A$1:$AA$35,27,))</f>
        <v/>
      </c>
      <c r="M66" s="43" t="str">
        <f>IF(ISNA(VLOOKUP($B63,'[10]LMU Other'!$A$1:$AA$35,27,)),"",VLOOKUP($B63,'[10]LMU Other'!$A$1:$AA$35,27,))</f>
        <v/>
      </c>
      <c r="N66" s="43" t="str">
        <f>IF(ISNA(VLOOKUP($B63,'[11]LMU Other'!$A$1:$AA$35,27,)),"",VLOOKUP($B63,'[11]LMU Other'!$A$1:$AA$35,27,))</f>
        <v/>
      </c>
      <c r="O66" s="43" t="str">
        <f>IF(ISNA(VLOOKUP($B63,'[12]LMU Other'!$A$1:$AA$35,27,)),"",VLOOKUP($B63,'[12]LMU Other'!$A$1:$AA$35,27,))</f>
        <v/>
      </c>
      <c r="P66" s="44">
        <f>AVERAGE(D66:O66)</f>
        <v>0.98122286900774291</v>
      </c>
    </row>
    <row r="67" spans="1:16" x14ac:dyDescent="0.25">
      <c r="A67" s="34" t="s">
        <v>74</v>
      </c>
      <c r="B67" s="35" t="s">
        <v>95</v>
      </c>
      <c r="C67" s="36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9"/>
    </row>
    <row r="68" spans="1:16" x14ac:dyDescent="0.25">
      <c r="A68" s="40" t="s">
        <v>77</v>
      </c>
      <c r="B68" s="41"/>
      <c r="C68" s="42">
        <v>0.95</v>
      </c>
      <c r="D68" s="43">
        <f>IF(VLOOKUP($B67,'[1]LMU Other'!$A$1:$AA$35,20,)="","",VLOOKUP($B67,'[1]LMU Other'!$A$1:$AA$35,20,))</f>
        <v>0.8125</v>
      </c>
      <c r="E68" s="43">
        <f>IF(VLOOKUP($B67,'[2]LMU Other'!$A$1:$AA$35,20,)="","",VLOOKUP($B67,'[2]LMU Other'!$A$1:$AA$35,20,))</f>
        <v>0.92079207920700001</v>
      </c>
      <c r="F68" s="43">
        <f>IF(VLOOKUP($B67,'[3]LMU Other'!$A$1:$AA$35,20,)="","",VLOOKUP($B67,'[3]LMU Other'!$A$1:$AA$35,20,))</f>
        <v>0.97619047618999999</v>
      </c>
      <c r="G68" s="43">
        <f>IF(VLOOKUP($B67,'[4]LMU Other'!$A$1:$AA$35,20,)="","",VLOOKUP($B67,'[4]LMU Other'!$A$1:$AA$35,20,))</f>
        <v>0.94152046783599996</v>
      </c>
      <c r="H68" s="43">
        <f>IF(VLOOKUP($B67,'[5]LMU Other'!$A$1:$AA$35,20,)="","",VLOOKUP($B67,'[5]LMU Other'!$A$1:$AA$35,20,))</f>
        <v>0.94690265486699998</v>
      </c>
      <c r="I68" s="43">
        <f>IF(VLOOKUP($B67,'[6]LMU Other'!$A$1:$AA$35,20,)="","",VLOOKUP($B67,'[6]LMU Other'!$A$1:$AA$35,20,))</f>
        <v>0.95751633986899998</v>
      </c>
      <c r="J68" s="43" t="str">
        <f>IF(VLOOKUP($B67,'[7]LMU Other'!$A$1:$AA$35,20,)="","",VLOOKUP($B67,'[7]LMU Other'!$A$1:$AA$35,20,))</f>
        <v/>
      </c>
      <c r="K68" s="43" t="str">
        <f>IF(VLOOKUP($B67,'[8]LMU Other'!$A$1:$AA$35,20,)="","",VLOOKUP($B67,'[8]LMU Other'!$A$1:$AA$35,20,))</f>
        <v/>
      </c>
      <c r="L68" s="43" t="str">
        <f>IF(VLOOKUP($B67,'[9]LMU Other'!$A$1:$AA$35,20,)="","",VLOOKUP($B67,'[9]LMU Other'!$A$1:$AA$35,20,))</f>
        <v/>
      </c>
      <c r="M68" s="43" t="str">
        <f>IF(VLOOKUP($B67,'[10]LMU Other'!$A$1:$AA$35,20,)="","",VLOOKUP($B67,'[10]LMU Other'!$A$1:$AA$35,20,))</f>
        <v/>
      </c>
      <c r="N68" s="43" t="str">
        <f>IF(VLOOKUP($B67,'[11]LMU Other'!$A$1:$AA$35,20,)="","",VLOOKUP($B67,'[11]LMU Other'!$A$1:$AA$35,20,))</f>
        <v/>
      </c>
      <c r="O68" s="43" t="str">
        <f>IF(VLOOKUP($B67,'[12]LMU Other'!$A$1:$AA$35,20,)="","",VLOOKUP($B67,'[12]LMU Other'!$A$1:$AA$35,20,))</f>
        <v/>
      </c>
      <c r="P68" s="44">
        <f>AVERAGE(D68:O68)</f>
        <v>0.92590366966149995</v>
      </c>
    </row>
    <row r="69" spans="1:16" x14ac:dyDescent="0.25">
      <c r="A69" s="40" t="s">
        <v>78</v>
      </c>
      <c r="B69" s="41"/>
      <c r="C69" s="42">
        <v>0.95</v>
      </c>
      <c r="D69" s="43">
        <f>IF(VLOOKUP($B67,'[1]LMU Other'!$A$1:$AA$35,23,)="","",VLOOKUP($B67,'[1]LMU Other'!$A$1:$AA$35,23,))</f>
        <v>0.88888888888799999</v>
      </c>
      <c r="E69" s="43">
        <f>IF(VLOOKUP($B67,'[2]LMU Other'!$A$1:$AA$35,23,)="","",VLOOKUP($B67,'[2]LMU Other'!$A$1:$AA$35,23,))</f>
        <v>0.93700787401499996</v>
      </c>
      <c r="F69" s="43">
        <f>IF(VLOOKUP($B67,'[3]LMU Other'!$A$1:$AA$35,23,)="","",VLOOKUP($B67,'[3]LMU Other'!$A$1:$AA$35,23,))</f>
        <v>0.95670995670900005</v>
      </c>
      <c r="G69" s="43">
        <f>IF(VLOOKUP($B67,'[4]LMU Other'!$A$1:$AA$35,23,)="","",VLOOKUP($B67,'[4]LMU Other'!$A$1:$AA$35,23,))</f>
        <v>0.94634146341400005</v>
      </c>
      <c r="H69" s="43">
        <f>IF(VLOOKUP($B67,'[5]LMU Other'!$A$1:$AA$35,23,)="","",VLOOKUP($B67,'[5]LMU Other'!$A$1:$AA$35,23,))</f>
        <v>0.92335766423300003</v>
      </c>
      <c r="I69" s="43">
        <f>IF(VLOOKUP($B67,'[6]LMU Other'!$A$1:$AA$35,23,)="","",VLOOKUP($B67,'[6]LMU Other'!$A$1:$AA$35,23,))</f>
        <v>0.90839694656400005</v>
      </c>
      <c r="J69" s="43" t="str">
        <f>IF(VLOOKUP($B67,'[7]LMU Other'!$A$1:$AA$35,23,)="","",VLOOKUP($B67,'[7]LMU Other'!$A$1:$AA$35,23,))</f>
        <v/>
      </c>
      <c r="K69" s="43" t="str">
        <f>IF(VLOOKUP($B67,'[8]LMU Other'!$A$1:$AA$35,23,)="","",VLOOKUP($B67,'[8]LMU Other'!$A$1:$AA$35,23,))</f>
        <v/>
      </c>
      <c r="L69" s="43" t="str">
        <f>IF(VLOOKUP($B67,'[9]LMU Other'!$A$1:$AA$35,23,)="","",VLOOKUP($B67,'[9]LMU Other'!$A$1:$AA$35,23,))</f>
        <v/>
      </c>
      <c r="M69" s="43" t="str">
        <f>IF(VLOOKUP($B67,'[10]LMU Other'!$A$1:$AA$35,23,)="","",VLOOKUP($B67,'[10]LMU Other'!$A$1:$AA$35,23,))</f>
        <v/>
      </c>
      <c r="N69" s="43" t="str">
        <f>IF(VLOOKUP($B67,'[11]LMU Other'!$A$1:$AA$35,23,)="","",VLOOKUP($B67,'[11]LMU Other'!$A$1:$AA$35,23,))</f>
        <v/>
      </c>
      <c r="O69" s="43" t="str">
        <f>IF(VLOOKUP($B67,'[12]LMU Other'!$A$1:$AA$35,23,)="","",VLOOKUP($B67,'[12]LMU Other'!$A$1:$AA$35,23,))</f>
        <v/>
      </c>
      <c r="P69" s="44">
        <f>AVERAGE(D69:O69)</f>
        <v>0.92678379897050001</v>
      </c>
    </row>
    <row r="70" spans="1:16" ht="15.75" thickBot="1" x14ac:dyDescent="0.3">
      <c r="A70" s="45" t="s">
        <v>10</v>
      </c>
      <c r="B70" s="46"/>
      <c r="C70" s="47">
        <v>0.95</v>
      </c>
      <c r="D70" s="43">
        <f>IF(ISNA(VLOOKUP($B67,'[1]LMU Other'!$A$1:$AA$35,27,)),"",VLOOKUP($B67,'[1]LMU Other'!$A$1:$AA$35,27,))</f>
        <v>0.85093167701863348</v>
      </c>
      <c r="E70" s="43">
        <f>IF(ISNA(VLOOKUP($B67,'[2]LMU Other'!$A$1:$AA$35,27,)),"",VLOOKUP($B67,'[2]LMU Other'!$A$1:$AA$35,27,))</f>
        <v>0.92982456140350878</v>
      </c>
      <c r="F70" s="43">
        <f>IF(ISNA(VLOOKUP($B67,'[3]LMU Other'!$A$1:$AA$35,27,)),"",VLOOKUP($B67,'[3]LMU Other'!$A$1:$AA$35,27,))</f>
        <v>0.96358543417366949</v>
      </c>
      <c r="G70" s="43">
        <f>IF(ISNA(VLOOKUP($B67,'[4]LMU Other'!$A$1:$AA$35,27,)),"",VLOOKUP($B67,'[4]LMU Other'!$A$1:$AA$35,27,))</f>
        <v>0.94414893617021278</v>
      </c>
      <c r="H70" s="43">
        <f>IF(ISNA(VLOOKUP($B67,'[5]LMU Other'!$A$1:$AA$35,27,)),"",VLOOKUP($B67,'[5]LMU Other'!$A$1:$AA$35,27,))</f>
        <v>0.93399999999999994</v>
      </c>
      <c r="I70" s="43">
        <f>IF(ISNA(VLOOKUP($B67,'[6]LMU Other'!$A$1:$AA$35,27,)),"",VLOOKUP($B67,'[6]LMU Other'!$A$1:$AA$35,27,))</f>
        <v>0.9348591549295775</v>
      </c>
      <c r="J70" s="43" t="str">
        <f>IF(ISNA(VLOOKUP($B67,'[7]LMU Other'!$A$1:$AA$35,27,)),"",VLOOKUP($B67,'[7]LMU Other'!$A$1:$AA$35,27,))</f>
        <v/>
      </c>
      <c r="K70" s="43" t="str">
        <f>IF(ISNA(VLOOKUP($B67,'[8]LMU Other'!$A$1:$AA$35,27,)),"",VLOOKUP($B67,'[8]LMU Other'!$A$1:$AA$35,27,))</f>
        <v/>
      </c>
      <c r="L70" s="43" t="str">
        <f>IF(ISNA(VLOOKUP($B67,'[9]LMU Other'!$A$1:$AA$35,27,)),"",VLOOKUP($B67,'[9]LMU Other'!$A$1:$AA$35,27,))</f>
        <v/>
      </c>
      <c r="M70" s="43" t="str">
        <f>IF(ISNA(VLOOKUP($B67,'[10]LMU Other'!$A$1:$AA$35,27,)),"",VLOOKUP($B67,'[10]LMU Other'!$A$1:$AA$35,27,))</f>
        <v/>
      </c>
      <c r="N70" s="43" t="str">
        <f>IF(ISNA(VLOOKUP($B67,'[11]LMU Other'!$A$1:$AA$35,27,)),"",VLOOKUP($B67,'[11]LMU Other'!$A$1:$AA$35,27,))</f>
        <v/>
      </c>
      <c r="O70" s="43" t="str">
        <f>IF(ISNA(VLOOKUP($B67,'[12]LMU Other'!$A$1:$AA$35,27,)),"",VLOOKUP($B67,'[12]LMU Other'!$A$1:$AA$35,27,))</f>
        <v/>
      </c>
      <c r="P70" s="44">
        <f>AVERAGE(D70:O70)</f>
        <v>0.92622496061593351</v>
      </c>
    </row>
    <row r="71" spans="1:16" x14ac:dyDescent="0.25">
      <c r="A71" s="34" t="s">
        <v>70</v>
      </c>
      <c r="B71" s="35" t="s">
        <v>96</v>
      </c>
      <c r="C71" s="36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9"/>
    </row>
    <row r="72" spans="1:16" x14ac:dyDescent="0.25">
      <c r="A72" s="40" t="s">
        <v>77</v>
      </c>
      <c r="B72" s="41"/>
      <c r="C72" s="42">
        <v>0.95</v>
      </c>
      <c r="D72" s="43">
        <f>IF(VLOOKUP($B71,'[1]LMU Other'!$A$1:$AA$35,20,)="","",VLOOKUP($B71,'[1]LMU Other'!$A$1:$AA$35,20,))</f>
        <v>0.93457943925200004</v>
      </c>
      <c r="E72" s="43">
        <f>IF(VLOOKUP($B71,'[2]LMU Other'!$A$1:$AA$35,20,)="","",VLOOKUP($B71,'[2]LMU Other'!$A$1:$AA$35,20,))</f>
        <v>0.93577981651300002</v>
      </c>
      <c r="F72" s="43">
        <f>IF(VLOOKUP($B71,'[3]LMU Other'!$A$1:$AA$35,20,)="","",VLOOKUP($B71,'[3]LMU Other'!$A$1:$AA$35,20,))</f>
        <v>0.96363636363600003</v>
      </c>
      <c r="G72" s="43">
        <f>IF(VLOOKUP($B71,'[4]LMU Other'!$A$1:$AA$35,20,)="","",VLOOKUP($B71,'[4]LMU Other'!$A$1:$AA$35,20,))</f>
        <v>0.95356037151700002</v>
      </c>
      <c r="H72" s="43">
        <f>IF(VLOOKUP($B71,'[5]LMU Other'!$A$1:$AA$35,20,)="","",VLOOKUP($B71,'[5]LMU Other'!$A$1:$AA$35,20,))</f>
        <v>0.94823529411700003</v>
      </c>
      <c r="I72" s="43">
        <f>IF(VLOOKUP($B71,'[6]LMU Other'!$A$1:$AA$35,20,)="","",VLOOKUP($B71,'[6]LMU Other'!$A$1:$AA$35,20,))</f>
        <v>0.973273942093</v>
      </c>
      <c r="J72" s="43" t="str">
        <f>IF(VLOOKUP($B71,'[7]LMU Other'!$A$1:$AA$35,20,)="","",VLOOKUP($B71,'[7]LMU Other'!$A$1:$AA$35,20,))</f>
        <v/>
      </c>
      <c r="K72" s="43" t="str">
        <f>IF(VLOOKUP($B71,'[8]LMU Other'!$A$1:$AA$35,20,)="","",VLOOKUP($B71,'[8]LMU Other'!$A$1:$AA$35,20,))</f>
        <v/>
      </c>
      <c r="L72" s="43" t="str">
        <f>IF(VLOOKUP($B71,'[9]LMU Other'!$A$1:$AA$35,20,)="","",VLOOKUP($B71,'[9]LMU Other'!$A$1:$AA$35,20,))</f>
        <v/>
      </c>
      <c r="M72" s="43" t="str">
        <f>IF(VLOOKUP($B71,'[10]LMU Other'!$A$1:$AA$35,20,)="","",VLOOKUP($B71,'[10]LMU Other'!$A$1:$AA$35,20,))</f>
        <v/>
      </c>
      <c r="N72" s="43" t="str">
        <f>IF(VLOOKUP($B71,'[11]LMU Other'!$A$1:$AA$35,20,)="","",VLOOKUP($B71,'[11]LMU Other'!$A$1:$AA$35,20,))</f>
        <v/>
      </c>
      <c r="O72" s="43" t="str">
        <f>IF(VLOOKUP($B71,'[12]LMU Other'!$A$1:$AA$35,20,)="","",VLOOKUP($B71,'[12]LMU Other'!$A$1:$AA$35,20,))</f>
        <v/>
      </c>
      <c r="P72" s="44">
        <f>AVERAGE(D72:O72)</f>
        <v>0.95151087118800015</v>
      </c>
    </row>
    <row r="73" spans="1:16" x14ac:dyDescent="0.25">
      <c r="A73" s="40" t="s">
        <v>78</v>
      </c>
      <c r="B73" s="41"/>
      <c r="C73" s="42">
        <v>0.95</v>
      </c>
      <c r="D73" s="43">
        <f>IF(VLOOKUP($B71,'[1]LMU Other'!$A$1:$AA$35,23,)="","",VLOOKUP($B71,'[1]LMU Other'!$A$1:$AA$35,23,))</f>
        <v>0.94372294372200005</v>
      </c>
      <c r="E73" s="43">
        <f>IF(VLOOKUP($B71,'[2]LMU Other'!$A$1:$AA$35,23,)="","",VLOOKUP($B71,'[2]LMU Other'!$A$1:$AA$35,23,))</f>
        <v>0.96428571428499998</v>
      </c>
      <c r="F73" s="43">
        <f>IF(VLOOKUP($B71,'[3]LMU Other'!$A$1:$AA$35,23,)="","",VLOOKUP($B71,'[3]LMU Other'!$A$1:$AA$35,23,))</f>
        <v>0.97991967871399999</v>
      </c>
      <c r="G73" s="43">
        <f>IF(VLOOKUP($B71,'[4]LMU Other'!$A$1:$AA$35,23,)="","",VLOOKUP($B71,'[4]LMU Other'!$A$1:$AA$35,23,))</f>
        <v>0.95199999999999996</v>
      </c>
      <c r="H73" s="43">
        <f>IF(VLOOKUP($B71,'[5]LMU Other'!$A$1:$AA$35,23,)="","",VLOOKUP($B71,'[5]LMU Other'!$A$1:$AA$35,23,))</f>
        <v>0.93824228028500001</v>
      </c>
      <c r="I73" s="43">
        <f>IF(VLOOKUP($B71,'[6]LMU Other'!$A$1:$AA$35,23,)="","",VLOOKUP($B71,'[6]LMU Other'!$A$1:$AA$35,23,))</f>
        <v>0.92079207920700001</v>
      </c>
      <c r="J73" s="43" t="str">
        <f>IF(VLOOKUP($B71,'[7]LMU Other'!$A$1:$AA$35,23,)="","",VLOOKUP($B71,'[7]LMU Other'!$A$1:$AA$35,23,))</f>
        <v/>
      </c>
      <c r="K73" s="43" t="str">
        <f>IF(VLOOKUP($B71,'[8]LMU Other'!$A$1:$AA$35,23,)="","",VLOOKUP($B71,'[8]LMU Other'!$A$1:$AA$35,23,))</f>
        <v/>
      </c>
      <c r="L73" s="43" t="str">
        <f>IF(VLOOKUP($B71,'[9]LMU Other'!$A$1:$AA$35,23,)="","",VLOOKUP($B71,'[9]LMU Other'!$A$1:$AA$35,23,))</f>
        <v/>
      </c>
      <c r="M73" s="43" t="str">
        <f>IF(VLOOKUP($B71,'[10]LMU Other'!$A$1:$AA$35,23,)="","",VLOOKUP($B71,'[10]LMU Other'!$A$1:$AA$35,23,))</f>
        <v/>
      </c>
      <c r="N73" s="43" t="str">
        <f>IF(VLOOKUP($B71,'[11]LMU Other'!$A$1:$AA$35,23,)="","",VLOOKUP($B71,'[11]LMU Other'!$A$1:$AA$35,23,))</f>
        <v/>
      </c>
      <c r="O73" s="43" t="str">
        <f>IF(VLOOKUP($B71,'[12]LMU Other'!$A$1:$AA$35,23,)="","",VLOOKUP($B71,'[12]LMU Other'!$A$1:$AA$35,23,))</f>
        <v/>
      </c>
      <c r="P73" s="44">
        <f>AVERAGE(D73:O73)</f>
        <v>0.94982711603549996</v>
      </c>
    </row>
    <row r="74" spans="1:16" ht="15.75" thickBot="1" x14ac:dyDescent="0.3">
      <c r="A74" s="45" t="s">
        <v>10</v>
      </c>
      <c r="B74" s="46"/>
      <c r="C74" s="47">
        <v>0.95</v>
      </c>
      <c r="D74" s="43">
        <f>IF(ISNA(VLOOKUP($B71,'[1]LMU Other'!$A$1:$AA$35,27,)),"",VLOOKUP($B71,'[1]LMU Other'!$A$1:$AA$35,27,))</f>
        <v>0.94082840236686405</v>
      </c>
      <c r="E74" s="43">
        <f>IF(ISNA(VLOOKUP($B71,'[2]LMU Other'!$A$1:$AA$35,27,)),"",VLOOKUP($B71,'[2]LMU Other'!$A$1:$AA$35,27,))</f>
        <v>0.95409836065573783</v>
      </c>
      <c r="F74" s="43">
        <f>IF(ISNA(VLOOKUP($B71,'[3]LMU Other'!$A$1:$AA$35,27,)),"",VLOOKUP($B71,'[3]LMU Other'!$A$1:$AA$35,27,))</f>
        <v>0.97342995169082114</v>
      </c>
      <c r="G74" s="43">
        <f>IF(ISNA(VLOOKUP($B71,'[4]LMU Other'!$A$1:$AA$35,27,)),"",VLOOKUP($B71,'[4]LMU Other'!$A$1:$AA$35,27,))</f>
        <v>0.95272206303724927</v>
      </c>
      <c r="H74" s="43">
        <f>IF(ISNA(VLOOKUP($B71,'[5]LMU Other'!$A$1:$AA$35,27,)),"",VLOOKUP($B71,'[5]LMU Other'!$A$1:$AA$35,27,))</f>
        <v>0.94326241134751776</v>
      </c>
      <c r="I74" s="43">
        <f>IF(ISNA(VLOOKUP($B71,'[6]LMU Other'!$A$1:$AA$35,27,)),"",VLOOKUP($B71,'[6]LMU Other'!$A$1:$AA$35,27,))</f>
        <v>0.94549266247379449</v>
      </c>
      <c r="J74" s="43" t="str">
        <f>IF(ISNA(VLOOKUP($B71,'[7]LMU Other'!$A$1:$AA$35,27,)),"",VLOOKUP($B71,'[7]LMU Other'!$A$1:$AA$35,27,))</f>
        <v/>
      </c>
      <c r="K74" s="43" t="str">
        <f>IF(ISNA(VLOOKUP($B71,'[8]LMU Other'!$A$1:$AA$35,27,)),"",VLOOKUP($B71,'[8]LMU Other'!$A$1:$AA$35,27,))</f>
        <v/>
      </c>
      <c r="L74" s="43" t="str">
        <f>IF(ISNA(VLOOKUP($B71,'[9]LMU Other'!$A$1:$AA$35,27,)),"",VLOOKUP($B71,'[9]LMU Other'!$A$1:$AA$35,27,))</f>
        <v/>
      </c>
      <c r="M74" s="43" t="str">
        <f>IF(ISNA(VLOOKUP($B71,'[10]LMU Other'!$A$1:$AA$35,27,)),"",VLOOKUP($B71,'[10]LMU Other'!$A$1:$AA$35,27,))</f>
        <v/>
      </c>
      <c r="N74" s="43" t="str">
        <f>IF(ISNA(VLOOKUP($B71,'[11]LMU Other'!$A$1:$AA$35,27,)),"",VLOOKUP($B71,'[11]LMU Other'!$A$1:$AA$35,27,))</f>
        <v/>
      </c>
      <c r="O74" s="43" t="str">
        <f>IF(ISNA(VLOOKUP($B71,'[12]LMU Other'!$A$1:$AA$35,27,)),"",VLOOKUP($B71,'[12]LMU Other'!$A$1:$AA$35,27,))</f>
        <v/>
      </c>
      <c r="P74" s="44">
        <f>AVERAGE(D74:O74)</f>
        <v>0.95163897526199748</v>
      </c>
    </row>
    <row r="75" spans="1:16" x14ac:dyDescent="0.25">
      <c r="A75" s="34" t="s">
        <v>48</v>
      </c>
      <c r="B75" s="35" t="s">
        <v>97</v>
      </c>
      <c r="C75" s="36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9"/>
    </row>
    <row r="76" spans="1:16" x14ac:dyDescent="0.25">
      <c r="A76" s="40" t="s">
        <v>77</v>
      </c>
      <c r="B76" s="41"/>
      <c r="C76" s="42">
        <v>0.95</v>
      </c>
      <c r="D76" s="43">
        <f>IF(VLOOKUP($B75,'[1]LMU Other'!$A$1:$AA$35,20,)="","",VLOOKUP($B75,'[1]LMU Other'!$A$1:$AA$35,20,))</f>
        <v>0.98136645962699998</v>
      </c>
      <c r="E76" s="43">
        <f>IF(VLOOKUP($B75,'[2]LMU Other'!$A$1:$AA$35,20,)="","",VLOOKUP($B75,'[2]LMU Other'!$A$1:$AA$35,20,))</f>
        <v>0.956678700361</v>
      </c>
      <c r="F76" s="43">
        <f>IF(VLOOKUP($B75,'[3]LMU Other'!$A$1:$AA$35,20,)="","",VLOOKUP($B75,'[3]LMU Other'!$A$1:$AA$35,20,))</f>
        <v>0.93925233644799999</v>
      </c>
      <c r="G76" s="43">
        <f>IF(VLOOKUP($B75,'[4]LMU Other'!$A$1:$AA$35,20,)="","",VLOOKUP($B75,'[4]LMU Other'!$A$1:$AA$35,20,))</f>
        <v>0.94680851063799998</v>
      </c>
      <c r="H76" s="43">
        <f>IF(VLOOKUP($B75,'[5]LMU Other'!$A$1:$AA$35,20,)="","",VLOOKUP($B75,'[5]LMU Other'!$A$1:$AA$35,20,))</f>
        <v>0.94768856447600003</v>
      </c>
      <c r="I76" s="43">
        <f>IF(VLOOKUP($B75,'[6]LMU Other'!$A$1:$AA$35,20,)="","",VLOOKUP($B75,'[6]LMU Other'!$A$1:$AA$35,20,))</f>
        <v>0.94644935971999999</v>
      </c>
      <c r="J76" s="43" t="str">
        <f>IF(VLOOKUP($B75,'[7]LMU Other'!$A$1:$AA$35,20,)="","",VLOOKUP($B75,'[7]LMU Other'!$A$1:$AA$35,20,))</f>
        <v/>
      </c>
      <c r="K76" s="43" t="str">
        <f>IF(VLOOKUP($B75,'[8]LMU Other'!$A$1:$AA$35,20,)="","",VLOOKUP($B75,'[8]LMU Other'!$A$1:$AA$35,20,))</f>
        <v/>
      </c>
      <c r="L76" s="43" t="str">
        <f>IF(VLOOKUP($B75,'[9]LMU Other'!$A$1:$AA$35,20,)="","",VLOOKUP($B75,'[9]LMU Other'!$A$1:$AA$35,20,))</f>
        <v/>
      </c>
      <c r="M76" s="43" t="str">
        <f>IF(VLOOKUP($B75,'[10]LMU Other'!$A$1:$AA$35,20,)="","",VLOOKUP($B75,'[10]LMU Other'!$A$1:$AA$35,20,))</f>
        <v/>
      </c>
      <c r="N76" s="43" t="str">
        <f>IF(VLOOKUP($B75,'[11]LMU Other'!$A$1:$AA$35,20,)="","",VLOOKUP($B75,'[11]LMU Other'!$A$1:$AA$35,20,))</f>
        <v/>
      </c>
      <c r="O76" s="43" t="str">
        <f>IF(VLOOKUP($B75,'[12]LMU Other'!$A$1:$AA$35,20,)="","",VLOOKUP($B75,'[12]LMU Other'!$A$1:$AA$35,20,))</f>
        <v/>
      </c>
      <c r="P76" s="44">
        <f>AVERAGE(D76:O76)</f>
        <v>0.9530406552116667</v>
      </c>
    </row>
    <row r="77" spans="1:16" x14ac:dyDescent="0.25">
      <c r="A77" s="40" t="s">
        <v>78</v>
      </c>
      <c r="B77" s="41"/>
      <c r="C77" s="42">
        <v>0.95</v>
      </c>
      <c r="D77" s="43">
        <f>IF(VLOOKUP($B75,'[1]LMU Other'!$A$1:$AA$35,23,)="","",VLOOKUP($B75,'[1]LMU Other'!$A$1:$AA$35,23,))</f>
        <v>0.96699669966900004</v>
      </c>
      <c r="E77" s="43">
        <f>IF(VLOOKUP($B75,'[2]LMU Other'!$A$1:$AA$35,23,)="","",VLOOKUP($B75,'[2]LMU Other'!$A$1:$AA$35,23,))</f>
        <v>0.96680497925300002</v>
      </c>
      <c r="F77" s="43">
        <f>IF(VLOOKUP($B75,'[3]LMU Other'!$A$1:$AA$35,23,)="","",VLOOKUP($B75,'[3]LMU Other'!$A$1:$AA$35,23,))</f>
        <v>0.95932678821799999</v>
      </c>
      <c r="G77" s="43">
        <f>IF(VLOOKUP($B75,'[4]LMU Other'!$A$1:$AA$35,23,)="","",VLOOKUP($B75,'[4]LMU Other'!$A$1:$AA$35,23,))</f>
        <v>0.97035040431200004</v>
      </c>
      <c r="H77" s="43">
        <f>IF(VLOOKUP($B75,'[5]LMU Other'!$A$1:$AA$35,23,)="","",VLOOKUP($B75,'[5]LMU Other'!$A$1:$AA$35,23,))</f>
        <v>0.93924050632900002</v>
      </c>
      <c r="I77" s="43">
        <f>IF(VLOOKUP($B75,'[6]LMU Other'!$A$1:$AA$35,23,)="","",VLOOKUP($B75,'[6]LMU Other'!$A$1:$AA$35,23,))</f>
        <v>0.94479004665599997</v>
      </c>
      <c r="J77" s="43" t="str">
        <f>IF(VLOOKUP($B75,'[7]LMU Other'!$A$1:$AA$35,23,)="","",VLOOKUP($B75,'[7]LMU Other'!$A$1:$AA$35,23,))</f>
        <v/>
      </c>
      <c r="K77" s="43" t="str">
        <f>IF(VLOOKUP($B75,'[8]LMU Other'!$A$1:$AA$35,23,)="","",VLOOKUP($B75,'[8]LMU Other'!$A$1:$AA$35,23,))</f>
        <v/>
      </c>
      <c r="L77" s="43" t="str">
        <f>IF(VLOOKUP($B75,'[9]LMU Other'!$A$1:$AA$35,23,)="","",VLOOKUP($B75,'[9]LMU Other'!$A$1:$AA$35,23,))</f>
        <v/>
      </c>
      <c r="M77" s="43" t="str">
        <f>IF(VLOOKUP($B75,'[10]LMU Other'!$A$1:$AA$35,23,)="","",VLOOKUP($B75,'[10]LMU Other'!$A$1:$AA$35,23,))</f>
        <v/>
      </c>
      <c r="N77" s="43" t="str">
        <f>IF(VLOOKUP($B75,'[11]LMU Other'!$A$1:$AA$35,23,)="","",VLOOKUP($B75,'[11]LMU Other'!$A$1:$AA$35,23,))</f>
        <v/>
      </c>
      <c r="O77" s="43" t="str">
        <f>IF(VLOOKUP($B75,'[12]LMU Other'!$A$1:$AA$35,23,)="","",VLOOKUP($B75,'[12]LMU Other'!$A$1:$AA$35,23,))</f>
        <v/>
      </c>
      <c r="P77" s="44">
        <f>AVERAGE(D77:O77)</f>
        <v>0.95791823740616666</v>
      </c>
    </row>
    <row r="78" spans="1:16" ht="15.75" thickBot="1" x14ac:dyDescent="0.3">
      <c r="A78" s="45" t="s">
        <v>10</v>
      </c>
      <c r="B78" s="46"/>
      <c r="C78" s="47">
        <v>0.95</v>
      </c>
      <c r="D78" s="43">
        <f>IF(ISNA(VLOOKUP($B75,'[1]LMU Other'!$A$1:$AA$35,27,)),"",VLOOKUP($B75,'[1]LMU Other'!$A$1:$AA$35,27,))</f>
        <v>0.97198275862068972</v>
      </c>
      <c r="E78" s="43">
        <f>IF(ISNA(VLOOKUP($B75,'[2]LMU Other'!$A$1:$AA$35,27,)),"",VLOOKUP($B75,'[2]LMU Other'!$A$1:$AA$35,27,))</f>
        <v>0.96310935441370238</v>
      </c>
      <c r="F78" s="43">
        <f>IF(ISNA(VLOOKUP($B75,'[3]LMU Other'!$A$1:$AA$35,27,)),"",VLOOKUP($B75,'[3]LMU Other'!$A$1:$AA$35,27,))</f>
        <v>0.95179666958808062</v>
      </c>
      <c r="G78" s="43">
        <f>IF(ISNA(VLOOKUP($B75,'[4]LMU Other'!$A$1:$AA$35,27,)),"",VLOOKUP($B75,'[4]LMU Other'!$A$1:$AA$35,27,))</f>
        <v>0.96160361377752701</v>
      </c>
      <c r="H78" s="43">
        <f>IF(ISNA(VLOOKUP($B75,'[5]LMU Other'!$A$1:$AA$35,27,)),"",VLOOKUP($B75,'[5]LMU Other'!$A$1:$AA$35,27,))</f>
        <v>0.942700548081714</v>
      </c>
      <c r="I78" s="43">
        <f>IF(ISNA(VLOOKUP($B75,'[6]LMU Other'!$A$1:$AA$35,27,)),"",VLOOKUP($B75,'[6]LMU Other'!$A$1:$AA$35,27,))</f>
        <v>0.94545454545454533</v>
      </c>
      <c r="J78" s="43" t="str">
        <f>IF(ISNA(VLOOKUP($B75,'[7]LMU Other'!$A$1:$AA$35,27,)),"",VLOOKUP($B75,'[7]LMU Other'!$A$1:$AA$35,27,))</f>
        <v/>
      </c>
      <c r="K78" s="43" t="str">
        <f>IF(ISNA(VLOOKUP($B75,'[8]LMU Other'!$A$1:$AA$35,27,)),"",VLOOKUP($B75,'[8]LMU Other'!$A$1:$AA$35,27,))</f>
        <v/>
      </c>
      <c r="L78" s="43" t="str">
        <f>IF(ISNA(VLOOKUP($B75,'[9]LMU Other'!$A$1:$AA$35,27,)),"",VLOOKUP($B75,'[9]LMU Other'!$A$1:$AA$35,27,))</f>
        <v/>
      </c>
      <c r="M78" s="43" t="str">
        <f>IF(ISNA(VLOOKUP($B75,'[10]LMU Other'!$A$1:$AA$35,27,)),"",VLOOKUP($B75,'[10]LMU Other'!$A$1:$AA$35,27,))</f>
        <v/>
      </c>
      <c r="N78" s="43" t="str">
        <f>IF(ISNA(VLOOKUP($B75,'[11]LMU Other'!$A$1:$AA$35,27,)),"",VLOOKUP($B75,'[11]LMU Other'!$A$1:$AA$35,27,))</f>
        <v/>
      </c>
      <c r="O78" s="43" t="str">
        <f>IF(ISNA(VLOOKUP($B75,'[12]LMU Other'!$A$1:$AA$35,27,)),"",VLOOKUP($B75,'[12]LMU Other'!$A$1:$AA$35,27,))</f>
        <v/>
      </c>
      <c r="P78" s="44">
        <f>AVERAGE(D78:O78)</f>
        <v>0.95610791498937642</v>
      </c>
    </row>
    <row r="79" spans="1:16" x14ac:dyDescent="0.25">
      <c r="A79" s="34" t="s">
        <v>61</v>
      </c>
      <c r="B79" s="35" t="s">
        <v>98</v>
      </c>
      <c r="C79" s="36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9"/>
    </row>
    <row r="80" spans="1:16" x14ac:dyDescent="0.25">
      <c r="A80" s="40" t="s">
        <v>77</v>
      </c>
      <c r="B80" s="41"/>
      <c r="C80" s="42">
        <v>0.95</v>
      </c>
      <c r="D80" s="43">
        <f>IF(VLOOKUP($B79,'[1]LMU Other'!$A$1:$AA$35,20,)="","",VLOOKUP($B79,'[1]LMU Other'!$A$1:$AA$35,20,))</f>
        <v>0.96385542168600002</v>
      </c>
      <c r="E80" s="43">
        <f>IF(VLOOKUP($B79,'[2]LMU Other'!$A$1:$AA$35,20,)="","",VLOOKUP($B79,'[2]LMU Other'!$A$1:$AA$35,20,))</f>
        <v>0.97767857142799997</v>
      </c>
      <c r="F80" s="43">
        <f>IF(VLOOKUP($B79,'[3]LMU Other'!$A$1:$AA$35,20,)="","",VLOOKUP($B79,'[3]LMU Other'!$A$1:$AA$35,20,))</f>
        <v>0.98722044728400005</v>
      </c>
      <c r="G80" s="43">
        <f>IF(VLOOKUP($B79,'[4]LMU Other'!$A$1:$AA$35,20,)="","",VLOOKUP($B79,'[4]LMU Other'!$A$1:$AA$35,20,))</f>
        <v>0.97978227060599998</v>
      </c>
      <c r="H80" s="43">
        <f>IF(VLOOKUP($B79,'[5]LMU Other'!$A$1:$AA$35,20,)="","",VLOOKUP($B79,'[5]LMU Other'!$A$1:$AA$35,20,))</f>
        <v>0.96358907672299998</v>
      </c>
      <c r="I80" s="43">
        <f>IF(VLOOKUP($B79,'[6]LMU Other'!$A$1:$AA$35,20,)="","",VLOOKUP($B79,'[6]LMU Other'!$A$1:$AA$35,20,))</f>
        <v>0.961165048543</v>
      </c>
      <c r="J80" s="43" t="str">
        <f>IF(VLOOKUP($B79,'[7]LMU Other'!$A$1:$AA$35,20,)="","",VLOOKUP($B79,'[7]LMU Other'!$A$1:$AA$35,20,))</f>
        <v/>
      </c>
      <c r="K80" s="43" t="str">
        <f>IF(VLOOKUP($B79,'[8]LMU Other'!$A$1:$AA$35,20,)="","",VLOOKUP($B79,'[8]LMU Other'!$A$1:$AA$35,20,))</f>
        <v/>
      </c>
      <c r="L80" s="43" t="str">
        <f>IF(VLOOKUP($B79,'[9]LMU Other'!$A$1:$AA$35,20,)="","",VLOOKUP($B79,'[9]LMU Other'!$A$1:$AA$35,20,))</f>
        <v/>
      </c>
      <c r="M80" s="43" t="str">
        <f>IF(VLOOKUP($B79,'[10]LMU Other'!$A$1:$AA$35,20,)="","",VLOOKUP($B79,'[10]LMU Other'!$A$1:$AA$35,20,))</f>
        <v/>
      </c>
      <c r="N80" s="43" t="str">
        <f>IF(VLOOKUP($B79,'[11]LMU Other'!$A$1:$AA$35,20,)="","",VLOOKUP($B79,'[11]LMU Other'!$A$1:$AA$35,20,))</f>
        <v/>
      </c>
      <c r="O80" s="43" t="str">
        <f>IF(VLOOKUP($B79,'[12]LMU Other'!$A$1:$AA$35,20,)="","",VLOOKUP($B79,'[12]LMU Other'!$A$1:$AA$35,20,))</f>
        <v/>
      </c>
      <c r="P80" s="44">
        <f>AVERAGE(D80:O80)</f>
        <v>0.97221513937833348</v>
      </c>
    </row>
    <row r="81" spans="1:16" x14ac:dyDescent="0.25">
      <c r="A81" s="40" t="s">
        <v>78</v>
      </c>
      <c r="B81" s="41"/>
      <c r="C81" s="42">
        <v>0.95</v>
      </c>
      <c r="D81" s="43">
        <f>IF(VLOOKUP($B79,'[1]LMU Other'!$A$1:$AA$35,23,)="","",VLOOKUP($B79,'[1]LMU Other'!$A$1:$AA$35,23,))</f>
        <v>0.97752808988700002</v>
      </c>
      <c r="E81" s="43">
        <f>IF(VLOOKUP($B79,'[2]LMU Other'!$A$1:$AA$35,23,)="","",VLOOKUP($B79,'[2]LMU Other'!$A$1:$AA$35,23,))</f>
        <v>0.97668997668900004</v>
      </c>
      <c r="F81" s="43">
        <f>IF(VLOOKUP($B79,'[3]LMU Other'!$A$1:$AA$35,23,)="","",VLOOKUP($B79,'[3]LMU Other'!$A$1:$AA$35,23,))</f>
        <v>0.97217675941000004</v>
      </c>
      <c r="G81" s="43">
        <f>IF(VLOOKUP($B79,'[4]LMU Other'!$A$1:$AA$35,23,)="","",VLOOKUP($B79,'[4]LMU Other'!$A$1:$AA$35,23,))</f>
        <v>0.97817047817000002</v>
      </c>
      <c r="H81" s="43">
        <f>IF(VLOOKUP($B79,'[5]LMU Other'!$A$1:$AA$35,23,)="","",VLOOKUP($B79,'[5]LMU Other'!$A$1:$AA$35,23,))</f>
        <v>0.97168857431699995</v>
      </c>
      <c r="I81" s="43">
        <f>IF(VLOOKUP($B79,'[6]LMU Other'!$A$1:$AA$35,23,)="","",VLOOKUP($B79,'[6]LMU Other'!$A$1:$AA$35,23,))</f>
        <v>0.97591362126199999</v>
      </c>
      <c r="J81" s="43" t="str">
        <f>IF(VLOOKUP($B79,'[7]LMU Other'!$A$1:$AA$35,23,)="","",VLOOKUP($B79,'[7]LMU Other'!$A$1:$AA$35,23,))</f>
        <v/>
      </c>
      <c r="K81" s="43" t="str">
        <f>IF(VLOOKUP($B79,'[8]LMU Other'!$A$1:$AA$35,23,)="","",VLOOKUP($B79,'[8]LMU Other'!$A$1:$AA$35,23,))</f>
        <v/>
      </c>
      <c r="L81" s="43" t="str">
        <f>IF(VLOOKUP($B79,'[9]LMU Other'!$A$1:$AA$35,23,)="","",VLOOKUP($B79,'[9]LMU Other'!$A$1:$AA$35,23,))</f>
        <v/>
      </c>
      <c r="M81" s="43" t="str">
        <f>IF(VLOOKUP($B79,'[10]LMU Other'!$A$1:$AA$35,23,)="","",VLOOKUP($B79,'[10]LMU Other'!$A$1:$AA$35,23,))</f>
        <v/>
      </c>
      <c r="N81" s="43" t="str">
        <f>IF(VLOOKUP($B79,'[11]LMU Other'!$A$1:$AA$35,23,)="","",VLOOKUP($B79,'[11]LMU Other'!$A$1:$AA$35,23,))</f>
        <v/>
      </c>
      <c r="O81" s="43" t="str">
        <f>IF(VLOOKUP($B79,'[12]LMU Other'!$A$1:$AA$35,23,)="","",VLOOKUP($B79,'[12]LMU Other'!$A$1:$AA$35,23,))</f>
        <v/>
      </c>
      <c r="P81" s="44">
        <f>AVERAGE(D81:O81)</f>
        <v>0.9753612499558334</v>
      </c>
    </row>
    <row r="82" spans="1:16" ht="15.75" thickBot="1" x14ac:dyDescent="0.3">
      <c r="A82" s="45" t="s">
        <v>10</v>
      </c>
      <c r="B82" s="46"/>
      <c r="C82" s="47">
        <v>0.95</v>
      </c>
      <c r="D82" s="43">
        <f>IF(ISNA(VLOOKUP($B79,'[1]LMU Other'!$A$1:$AA$35,27,)),"",VLOOKUP($B79,'[1]LMU Other'!$A$1:$AA$35,27,))</f>
        <v>0.97228637413394914</v>
      </c>
      <c r="E82" s="43">
        <f>IF(ISNA(VLOOKUP($B79,'[2]LMU Other'!$A$1:$AA$35,27,)),"",VLOOKUP($B79,'[2]LMU Other'!$A$1:$AA$35,27,))</f>
        <v>0.97702909647779479</v>
      </c>
      <c r="F82" s="43">
        <f>IF(ISNA(VLOOKUP($B79,'[3]LMU Other'!$A$1:$AA$35,27,)),"",VLOOKUP($B79,'[3]LMU Other'!$A$1:$AA$35,27,))</f>
        <v>0.97727272727272718</v>
      </c>
      <c r="G82" s="43">
        <f>IF(ISNA(VLOOKUP($B79,'[4]LMU Other'!$A$1:$AA$35,27,)),"",VLOOKUP($B79,'[4]LMU Other'!$A$1:$AA$35,27,))</f>
        <v>0.97881619937694708</v>
      </c>
      <c r="H82" s="43">
        <f>IF(ISNA(VLOOKUP($B79,'[5]LMU Other'!$A$1:$AA$35,27,)),"",VLOOKUP($B79,'[5]LMU Other'!$A$1:$AA$35,27,))</f>
        <v>0.96814562002275317</v>
      </c>
      <c r="I82" s="43">
        <f>IF(ISNA(VLOOKUP($B79,'[6]LMU Other'!$A$1:$AA$35,27,)),"",VLOOKUP($B79,'[6]LMU Other'!$A$1:$AA$35,27,))</f>
        <v>0.96992110453648916</v>
      </c>
      <c r="J82" s="43" t="str">
        <f>IF(ISNA(VLOOKUP($B79,'[7]LMU Other'!$A$1:$AA$35,27,)),"",VLOOKUP($B79,'[7]LMU Other'!$A$1:$AA$35,27,))</f>
        <v/>
      </c>
      <c r="K82" s="43" t="str">
        <f>IF(ISNA(VLOOKUP($B79,'[8]LMU Other'!$A$1:$AA$35,27,)),"",VLOOKUP($B79,'[8]LMU Other'!$A$1:$AA$35,27,))</f>
        <v/>
      </c>
      <c r="L82" s="43" t="str">
        <f>IF(ISNA(VLOOKUP($B79,'[9]LMU Other'!$A$1:$AA$35,27,)),"",VLOOKUP($B79,'[9]LMU Other'!$A$1:$AA$35,27,))</f>
        <v/>
      </c>
      <c r="M82" s="43" t="str">
        <f>IF(ISNA(VLOOKUP($B79,'[10]LMU Other'!$A$1:$AA$35,27,)),"",VLOOKUP($B79,'[10]LMU Other'!$A$1:$AA$35,27,))</f>
        <v/>
      </c>
      <c r="N82" s="43" t="str">
        <f>IF(ISNA(VLOOKUP($B79,'[11]LMU Other'!$A$1:$AA$35,27,)),"",VLOOKUP($B79,'[11]LMU Other'!$A$1:$AA$35,27,))</f>
        <v/>
      </c>
      <c r="O82" s="43" t="str">
        <f>IF(ISNA(VLOOKUP($B79,'[12]LMU Other'!$A$1:$AA$35,27,)),"",VLOOKUP($B79,'[12]LMU Other'!$A$1:$AA$35,27,))</f>
        <v/>
      </c>
      <c r="P82" s="44">
        <f>AVERAGE(D82:O82)</f>
        <v>0.97391185363677668</v>
      </c>
    </row>
    <row r="83" spans="1:16" x14ac:dyDescent="0.25">
      <c r="A83" s="34" t="s">
        <v>72</v>
      </c>
      <c r="B83" s="35" t="s">
        <v>99</v>
      </c>
      <c r="C83" s="36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9"/>
    </row>
    <row r="84" spans="1:16" x14ac:dyDescent="0.25">
      <c r="A84" s="40" t="s">
        <v>77</v>
      </c>
      <c r="B84" s="41"/>
      <c r="C84" s="42">
        <v>0.95</v>
      </c>
      <c r="D84" s="43">
        <f>IF(VLOOKUP($B83,'[1]LMU Other'!$A$1:$AA$35,20,)="","",VLOOKUP($B83,'[1]LMU Other'!$A$1:$AA$35,20,))</f>
        <v>0.88118811881100001</v>
      </c>
      <c r="E84" s="43">
        <f>IF(VLOOKUP($B83,'[2]LMU Other'!$A$1:$AA$35,20,)="","",VLOOKUP($B83,'[2]LMU Other'!$A$1:$AA$35,20,))</f>
        <v>0.96747967479600006</v>
      </c>
      <c r="F84" s="43">
        <f>IF(VLOOKUP($B83,'[3]LMU Other'!$A$1:$AA$35,20,)="","",VLOOKUP($B83,'[3]LMU Other'!$A$1:$AA$35,20,))</f>
        <v>0.97765363128399996</v>
      </c>
      <c r="G84" s="43">
        <f>IF(VLOOKUP($B83,'[4]LMU Other'!$A$1:$AA$35,20,)="","",VLOOKUP($B83,'[4]LMU Other'!$A$1:$AA$35,20,))</f>
        <v>0.98394495412799998</v>
      </c>
      <c r="H84" s="43">
        <f>IF(VLOOKUP($B83,'[5]LMU Other'!$A$1:$AA$35,20,)="","",VLOOKUP($B83,'[5]LMU Other'!$A$1:$AA$35,20,))</f>
        <v>0.97781885397400004</v>
      </c>
      <c r="I84" s="43">
        <f>IF(VLOOKUP($B83,'[6]LMU Other'!$A$1:$AA$35,20,)="","",VLOOKUP($B83,'[6]LMU Other'!$A$1:$AA$35,20,))</f>
        <v>0.98120805369099995</v>
      </c>
      <c r="J84" s="43" t="str">
        <f>IF(VLOOKUP($B83,'[7]LMU Other'!$A$1:$AA$35,20,)="","",VLOOKUP($B83,'[7]LMU Other'!$A$1:$AA$35,20,))</f>
        <v/>
      </c>
      <c r="K84" s="43" t="str">
        <f>IF(VLOOKUP($B83,'[8]LMU Other'!$A$1:$AA$35,20,)="","",VLOOKUP($B83,'[8]LMU Other'!$A$1:$AA$35,20,))</f>
        <v/>
      </c>
      <c r="L84" s="43" t="str">
        <f>IF(VLOOKUP($B83,'[9]LMU Other'!$A$1:$AA$35,20,)="","",VLOOKUP($B83,'[9]LMU Other'!$A$1:$AA$35,20,))</f>
        <v/>
      </c>
      <c r="M84" s="43" t="str">
        <f>IF(VLOOKUP($B83,'[10]LMU Other'!$A$1:$AA$35,20,)="","",VLOOKUP($B83,'[10]LMU Other'!$A$1:$AA$35,20,))</f>
        <v/>
      </c>
      <c r="N84" s="43" t="str">
        <f>IF(VLOOKUP($B83,'[11]LMU Other'!$A$1:$AA$35,20,)="","",VLOOKUP($B83,'[11]LMU Other'!$A$1:$AA$35,20,))</f>
        <v/>
      </c>
      <c r="O84" s="43" t="str">
        <f>IF(VLOOKUP($B83,'[12]LMU Other'!$A$1:$AA$35,20,)="","",VLOOKUP($B83,'[12]LMU Other'!$A$1:$AA$35,20,))</f>
        <v/>
      </c>
      <c r="P84" s="44">
        <f>AVERAGE(D84:O84)</f>
        <v>0.96154888111399994</v>
      </c>
    </row>
    <row r="85" spans="1:16" x14ac:dyDescent="0.25">
      <c r="A85" s="40" t="s">
        <v>78</v>
      </c>
      <c r="B85" s="41"/>
      <c r="C85" s="42">
        <v>0.95</v>
      </c>
      <c r="D85" s="43">
        <f>IF(VLOOKUP($B83,'[1]LMU Other'!$A$1:$AA$35,23,)="","",VLOOKUP($B83,'[1]LMU Other'!$A$1:$AA$35,23,))</f>
        <v>0.92344497607599996</v>
      </c>
      <c r="E85" s="43">
        <f>IF(VLOOKUP($B83,'[2]LMU Other'!$A$1:$AA$35,23,)="","",VLOOKUP($B83,'[2]LMU Other'!$A$1:$AA$35,23,))</f>
        <v>0.95970695970599995</v>
      </c>
      <c r="F85" s="43">
        <f>IF(VLOOKUP($B83,'[3]LMU Other'!$A$1:$AA$35,23,)="","",VLOOKUP($B83,'[3]LMU Other'!$A$1:$AA$35,23,))</f>
        <v>0.98481561822100006</v>
      </c>
      <c r="G85" s="43">
        <f>IF(VLOOKUP($B83,'[4]LMU Other'!$A$1:$AA$35,23,)="","",VLOOKUP($B83,'[4]LMU Other'!$A$1:$AA$35,23,))</f>
        <v>0.97502714440799998</v>
      </c>
      <c r="H85" s="43">
        <f>IF(VLOOKUP($B83,'[5]LMU Other'!$A$1:$AA$35,23,)="","",VLOOKUP($B83,'[5]LMU Other'!$A$1:$AA$35,23,))</f>
        <v>0.98674911660700004</v>
      </c>
      <c r="I85" s="43">
        <f>IF(VLOOKUP($B83,'[6]LMU Other'!$A$1:$AA$35,23,)="","",VLOOKUP($B83,'[6]LMU Other'!$A$1:$AA$35,23,))</f>
        <v>0.98592715231700001</v>
      </c>
      <c r="J85" s="43" t="str">
        <f>IF(VLOOKUP($B83,'[7]LMU Other'!$A$1:$AA$35,23,)="","",VLOOKUP($B83,'[7]LMU Other'!$A$1:$AA$35,23,))</f>
        <v/>
      </c>
      <c r="K85" s="43" t="str">
        <f>IF(VLOOKUP($B83,'[8]LMU Other'!$A$1:$AA$35,23,)="","",VLOOKUP($B83,'[8]LMU Other'!$A$1:$AA$35,23,))</f>
        <v/>
      </c>
      <c r="L85" s="43" t="str">
        <f>IF(VLOOKUP($B83,'[9]LMU Other'!$A$1:$AA$35,23,)="","",VLOOKUP($B83,'[9]LMU Other'!$A$1:$AA$35,23,))</f>
        <v/>
      </c>
      <c r="M85" s="43" t="str">
        <f>IF(VLOOKUP($B83,'[10]LMU Other'!$A$1:$AA$35,23,)="","",VLOOKUP($B83,'[10]LMU Other'!$A$1:$AA$35,23,))</f>
        <v/>
      </c>
      <c r="N85" s="43" t="str">
        <f>IF(VLOOKUP($B83,'[11]LMU Other'!$A$1:$AA$35,23,)="","",VLOOKUP($B83,'[11]LMU Other'!$A$1:$AA$35,23,))</f>
        <v/>
      </c>
      <c r="O85" s="43" t="str">
        <f>IF(VLOOKUP($B83,'[12]LMU Other'!$A$1:$AA$35,23,)="","",VLOOKUP($B83,'[12]LMU Other'!$A$1:$AA$35,23,))</f>
        <v/>
      </c>
      <c r="P85" s="44">
        <f>AVERAGE(D85:O85)</f>
        <v>0.96927849455583337</v>
      </c>
    </row>
    <row r="86" spans="1:16" ht="15.75" thickBot="1" x14ac:dyDescent="0.3">
      <c r="A86" s="45" t="s">
        <v>10</v>
      </c>
      <c r="B86" s="46"/>
      <c r="C86" s="47">
        <v>0.95</v>
      </c>
      <c r="D86" s="43">
        <f>IF(ISNA(VLOOKUP($B83,'[1]LMU Other'!$A$1:$AA$35,27,)),"",VLOOKUP($B83,'[1]LMU Other'!$A$1:$AA$35,27,))</f>
        <v>0.9096774193548387</v>
      </c>
      <c r="E86" s="43">
        <f>IF(ISNA(VLOOKUP($B83,'[2]LMU Other'!$A$1:$AA$35,27,)),"",VLOOKUP($B83,'[2]LMU Other'!$A$1:$AA$35,27,))</f>
        <v>0.96212121212121215</v>
      </c>
      <c r="F86" s="43">
        <f>IF(ISNA(VLOOKUP($B83,'[3]LMU Other'!$A$1:$AA$35,27,)),"",VLOOKUP($B83,'[3]LMU Other'!$A$1:$AA$35,27,))</f>
        <v>0.98281250000000009</v>
      </c>
      <c r="G86" s="43">
        <f>IF(ISNA(VLOOKUP($B83,'[4]LMU Other'!$A$1:$AA$35,27,)),"",VLOOKUP($B83,'[4]LMU Other'!$A$1:$AA$35,27,))</f>
        <v>0.97789240972733982</v>
      </c>
      <c r="H86" s="43">
        <f>IF(ISNA(VLOOKUP($B83,'[5]LMU Other'!$A$1:$AA$35,27,)),"",VLOOKUP($B83,'[5]LMU Other'!$A$1:$AA$35,27,))</f>
        <v>0.98386132695756123</v>
      </c>
      <c r="I86" s="43">
        <f>IF(ISNA(VLOOKUP($B83,'[6]LMU Other'!$A$1:$AA$35,27,)),"",VLOOKUP($B83,'[6]LMU Other'!$A$1:$AA$35,27,))</f>
        <v>0.98412698412698418</v>
      </c>
      <c r="J86" s="43" t="str">
        <f>IF(ISNA(VLOOKUP($B83,'[7]LMU Other'!$A$1:$AA$35,27,)),"",VLOOKUP($B83,'[7]LMU Other'!$A$1:$AA$35,27,))</f>
        <v/>
      </c>
      <c r="K86" s="43" t="str">
        <f>IF(ISNA(VLOOKUP($B83,'[8]LMU Other'!$A$1:$AA$35,27,)),"",VLOOKUP($B83,'[8]LMU Other'!$A$1:$AA$35,27,))</f>
        <v/>
      </c>
      <c r="L86" s="43" t="str">
        <f>IF(ISNA(VLOOKUP($B83,'[9]LMU Other'!$A$1:$AA$35,27,)),"",VLOOKUP($B83,'[9]LMU Other'!$A$1:$AA$35,27,))</f>
        <v/>
      </c>
      <c r="M86" s="43" t="str">
        <f>IF(ISNA(VLOOKUP($B83,'[10]LMU Other'!$A$1:$AA$35,27,)),"",VLOOKUP($B83,'[10]LMU Other'!$A$1:$AA$35,27,))</f>
        <v/>
      </c>
      <c r="N86" s="43" t="str">
        <f>IF(ISNA(VLOOKUP($B83,'[11]LMU Other'!$A$1:$AA$35,27,)),"",VLOOKUP($B83,'[11]LMU Other'!$A$1:$AA$35,27,))</f>
        <v/>
      </c>
      <c r="O86" s="43" t="str">
        <f>IF(ISNA(VLOOKUP($B83,'[12]LMU Other'!$A$1:$AA$35,27,)),"",VLOOKUP($B83,'[12]LMU Other'!$A$1:$AA$35,27,))</f>
        <v/>
      </c>
      <c r="P86" s="44">
        <f>AVERAGE(D86:O86)</f>
        <v>0.96674864204798938</v>
      </c>
    </row>
    <row r="87" spans="1:16" x14ac:dyDescent="0.25">
      <c r="A87" s="34" t="s">
        <v>49</v>
      </c>
      <c r="B87" s="35" t="s">
        <v>100</v>
      </c>
      <c r="C87" s="36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9"/>
    </row>
    <row r="88" spans="1:16" x14ac:dyDescent="0.25">
      <c r="A88" s="40" t="s">
        <v>77</v>
      </c>
      <c r="B88" s="41"/>
      <c r="C88" s="42">
        <v>0.95</v>
      </c>
      <c r="D88" s="43">
        <f>IF(VLOOKUP($B87,'[1]LMU Other'!$A$1:$AA$35,20,)="","",VLOOKUP($B87,'[1]LMU Other'!$A$1:$AA$35,20,))</f>
        <v>0.93495934959299998</v>
      </c>
      <c r="E88" s="43">
        <f>IF(VLOOKUP($B87,'[2]LMU Other'!$A$1:$AA$35,20,)="","",VLOOKUP($B87,'[2]LMU Other'!$A$1:$AA$35,20,))</f>
        <v>0.944785276073</v>
      </c>
      <c r="F88" s="43">
        <f>IF(VLOOKUP($B87,'[3]LMU Other'!$A$1:$AA$35,20,)="","",VLOOKUP($B87,'[3]LMU Other'!$A$1:$AA$35,20,))</f>
        <v>0.95714285714199998</v>
      </c>
      <c r="G88" s="43">
        <f>IF(VLOOKUP($B87,'[4]LMU Other'!$A$1:$AA$35,20,)="","",VLOOKUP($B87,'[4]LMU Other'!$A$1:$AA$35,20,))</f>
        <v>0.94724770642199996</v>
      </c>
      <c r="H88" s="43">
        <f>IF(VLOOKUP($B87,'[5]LMU Other'!$A$1:$AA$35,20,)="","",VLOOKUP($B87,'[5]LMU Other'!$A$1:$AA$35,20,))</f>
        <v>0.92929292929200003</v>
      </c>
      <c r="I88" s="43">
        <f>IF(VLOOKUP($B87,'[6]LMU Other'!$A$1:$AA$35,20,)="","",VLOOKUP($B87,'[6]LMU Other'!$A$1:$AA$35,20,))</f>
        <v>0.91532258064500005</v>
      </c>
      <c r="J88" s="43" t="str">
        <f>IF(VLOOKUP($B87,'[7]LMU Other'!$A$1:$AA$35,20,)="","",VLOOKUP($B87,'[7]LMU Other'!$A$1:$AA$35,20,))</f>
        <v/>
      </c>
      <c r="K88" s="43" t="str">
        <f>IF(VLOOKUP($B87,'[8]LMU Other'!$A$1:$AA$35,20,)="","",VLOOKUP($B87,'[8]LMU Other'!$A$1:$AA$35,20,))</f>
        <v/>
      </c>
      <c r="L88" s="43" t="str">
        <f>IF(VLOOKUP($B87,'[9]LMU Other'!$A$1:$AA$35,20,)="","",VLOOKUP($B87,'[9]LMU Other'!$A$1:$AA$35,20,))</f>
        <v/>
      </c>
      <c r="M88" s="43" t="str">
        <f>IF(VLOOKUP($B87,'[10]LMU Other'!$A$1:$AA$35,20,)="","",VLOOKUP($B87,'[10]LMU Other'!$A$1:$AA$35,20,))</f>
        <v/>
      </c>
      <c r="N88" s="43" t="str">
        <f>IF(VLOOKUP($B87,'[11]LMU Other'!$A$1:$AA$35,20,)="","",VLOOKUP($B87,'[11]LMU Other'!$A$1:$AA$35,20,))</f>
        <v/>
      </c>
      <c r="O88" s="43" t="str">
        <f>IF(VLOOKUP($B87,'[12]LMU Other'!$A$1:$AA$35,20,)="","",VLOOKUP($B87,'[12]LMU Other'!$A$1:$AA$35,20,))</f>
        <v/>
      </c>
      <c r="P88" s="44">
        <f>AVERAGE(D88:O88)</f>
        <v>0.93812511652783337</v>
      </c>
    </row>
    <row r="89" spans="1:16" x14ac:dyDescent="0.25">
      <c r="A89" s="40" t="s">
        <v>78</v>
      </c>
      <c r="B89" s="41"/>
      <c r="C89" s="42">
        <v>0.95</v>
      </c>
      <c r="D89" s="43">
        <f>IF(VLOOKUP($B87,'[1]LMU Other'!$A$1:$AA$35,23,)="","",VLOOKUP($B87,'[1]LMU Other'!$A$1:$AA$35,23,))</f>
        <v>0.93922651933699997</v>
      </c>
      <c r="E89" s="43">
        <f>IF(VLOOKUP($B87,'[2]LMU Other'!$A$1:$AA$35,23,)="","",VLOOKUP($B87,'[2]LMU Other'!$A$1:$AA$35,23,))</f>
        <v>0.93309859154899999</v>
      </c>
      <c r="F89" s="43">
        <f>IF(VLOOKUP($B87,'[3]LMU Other'!$A$1:$AA$35,23,)="","",VLOOKUP($B87,'[3]LMU Other'!$A$1:$AA$35,23,))</f>
        <v>0.94654788418699998</v>
      </c>
      <c r="G89" s="43">
        <f>IF(VLOOKUP($B87,'[4]LMU Other'!$A$1:$AA$35,23,)="","",VLOOKUP($B87,'[4]LMU Other'!$A$1:$AA$35,23,))</f>
        <v>0.939477303988</v>
      </c>
      <c r="H89" s="43">
        <f>IF(VLOOKUP($B87,'[5]LMU Other'!$A$1:$AA$35,23,)="","",VLOOKUP($B87,'[5]LMU Other'!$A$1:$AA$35,23,))</f>
        <v>0.91698113207499998</v>
      </c>
      <c r="I89" s="43">
        <f>IF(VLOOKUP($B87,'[6]LMU Other'!$A$1:$AA$35,23,)="","",VLOOKUP($B87,'[6]LMU Other'!$A$1:$AA$35,23,))</f>
        <v>0.92993630573200003</v>
      </c>
      <c r="J89" s="43" t="str">
        <f>IF(VLOOKUP($B87,'[7]LMU Other'!$A$1:$AA$35,23,)="","",VLOOKUP($B87,'[7]LMU Other'!$A$1:$AA$35,23,))</f>
        <v/>
      </c>
      <c r="K89" s="43" t="str">
        <f>IF(VLOOKUP($B87,'[8]LMU Other'!$A$1:$AA$35,23,)="","",VLOOKUP($B87,'[8]LMU Other'!$A$1:$AA$35,23,))</f>
        <v/>
      </c>
      <c r="L89" s="43" t="str">
        <f>IF(VLOOKUP($B87,'[9]LMU Other'!$A$1:$AA$35,23,)="","",VLOOKUP($B87,'[9]LMU Other'!$A$1:$AA$35,23,))</f>
        <v/>
      </c>
      <c r="M89" s="43" t="str">
        <f>IF(VLOOKUP($B87,'[10]LMU Other'!$A$1:$AA$35,23,)="","",VLOOKUP($B87,'[10]LMU Other'!$A$1:$AA$35,23,))</f>
        <v/>
      </c>
      <c r="N89" s="43" t="str">
        <f>IF(VLOOKUP($B87,'[11]LMU Other'!$A$1:$AA$35,23,)="","",VLOOKUP($B87,'[11]LMU Other'!$A$1:$AA$35,23,))</f>
        <v/>
      </c>
      <c r="O89" s="43" t="str">
        <f>IF(VLOOKUP($B87,'[12]LMU Other'!$A$1:$AA$35,23,)="","",VLOOKUP($B87,'[12]LMU Other'!$A$1:$AA$35,23,))</f>
        <v/>
      </c>
      <c r="P89" s="44">
        <f>AVERAGE(D89:O89)</f>
        <v>0.93421128947800003</v>
      </c>
    </row>
    <row r="90" spans="1:16" ht="15.75" thickBot="1" x14ac:dyDescent="0.3">
      <c r="A90" s="45" t="s">
        <v>10</v>
      </c>
      <c r="B90" s="46"/>
      <c r="C90" s="47">
        <v>0.95</v>
      </c>
      <c r="D90" s="43">
        <f>IF(ISNA(VLOOKUP($B87,'[1]LMU Other'!$A$1:$AA$35,27,)),"",VLOOKUP($B87,'[1]LMU Other'!$A$1:$AA$35,27,))</f>
        <v>0.9375</v>
      </c>
      <c r="E90" s="43">
        <f>IF(ISNA(VLOOKUP($B87,'[2]LMU Other'!$A$1:$AA$35,27,)),"",VLOOKUP($B87,'[2]LMU Other'!$A$1:$AA$35,27,))</f>
        <v>0.93736017897091728</v>
      </c>
      <c r="F90" s="43">
        <f>IF(ISNA(VLOOKUP($B87,'[3]LMU Other'!$A$1:$AA$35,27,)),"",VLOOKUP($B87,'[3]LMU Other'!$A$1:$AA$35,27,))</f>
        <v>0.95061728395061729</v>
      </c>
      <c r="G90" s="43">
        <f>IF(ISNA(VLOOKUP($B87,'[4]LMU Other'!$A$1:$AA$35,27,)),"",VLOOKUP($B87,'[4]LMU Other'!$A$1:$AA$35,27,))</f>
        <v>0.94239036973344814</v>
      </c>
      <c r="H90" s="43">
        <f>IF(ISNA(VLOOKUP($B87,'[5]LMU Other'!$A$1:$AA$35,27,)),"",VLOOKUP($B87,'[5]LMU Other'!$A$1:$AA$35,27,))</f>
        <v>0.92224622030237591</v>
      </c>
      <c r="I90" s="43">
        <f>IF(ISNA(VLOOKUP($B87,'[6]LMU Other'!$A$1:$AA$35,27,)),"",VLOOKUP($B87,'[6]LMU Other'!$A$1:$AA$35,27,))</f>
        <v>0.92348754448398573</v>
      </c>
      <c r="J90" s="43" t="str">
        <f>IF(ISNA(VLOOKUP($B87,'[7]LMU Other'!$A$1:$AA$35,27,)),"",VLOOKUP($B87,'[7]LMU Other'!$A$1:$AA$35,27,))</f>
        <v/>
      </c>
      <c r="K90" s="43" t="str">
        <f>IF(ISNA(VLOOKUP($B87,'[8]LMU Other'!$A$1:$AA$35,27,)),"",VLOOKUP($B87,'[8]LMU Other'!$A$1:$AA$35,27,))</f>
        <v/>
      </c>
      <c r="L90" s="43" t="str">
        <f>IF(ISNA(VLOOKUP($B87,'[9]LMU Other'!$A$1:$AA$35,27,)),"",VLOOKUP($B87,'[9]LMU Other'!$A$1:$AA$35,27,))</f>
        <v/>
      </c>
      <c r="M90" s="43" t="str">
        <f>IF(ISNA(VLOOKUP($B87,'[10]LMU Other'!$A$1:$AA$35,27,)),"",VLOOKUP($B87,'[10]LMU Other'!$A$1:$AA$35,27,))</f>
        <v/>
      </c>
      <c r="N90" s="43" t="str">
        <f>IF(ISNA(VLOOKUP($B87,'[11]LMU Other'!$A$1:$AA$35,27,)),"",VLOOKUP($B87,'[11]LMU Other'!$A$1:$AA$35,27,))</f>
        <v/>
      </c>
      <c r="O90" s="43" t="str">
        <f>IF(ISNA(VLOOKUP($B87,'[12]LMU Other'!$A$1:$AA$35,27,)),"",VLOOKUP($B87,'[12]LMU Other'!$A$1:$AA$35,27,))</f>
        <v/>
      </c>
      <c r="P90" s="44">
        <f>AVERAGE(D90:O90)</f>
        <v>0.93560026624022397</v>
      </c>
    </row>
    <row r="91" spans="1:16" x14ac:dyDescent="0.25">
      <c r="A91" s="34" t="s">
        <v>50</v>
      </c>
      <c r="B91" s="35" t="s">
        <v>101</v>
      </c>
      <c r="C91" s="36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9"/>
    </row>
    <row r="92" spans="1:16" x14ac:dyDescent="0.25">
      <c r="A92" s="40" t="s">
        <v>77</v>
      </c>
      <c r="B92" s="41"/>
      <c r="C92" s="42">
        <v>0.95</v>
      </c>
      <c r="D92" s="43">
        <f>IF(VLOOKUP($B91,'[1]LMU Other'!$A$1:$AA$35,20,)="","",VLOOKUP($B91,'[1]LMU Other'!$A$1:$AA$35,20,))</f>
        <v>0.96428571428499998</v>
      </c>
      <c r="E92" s="43">
        <f>IF(VLOOKUP($B91,'[2]LMU Other'!$A$1:$AA$35,20,)="","",VLOOKUP($B91,'[2]LMU Other'!$A$1:$AA$35,20,))</f>
        <v>0.90217391304299999</v>
      </c>
      <c r="F92" s="43">
        <f>IF(VLOOKUP($B91,'[3]LMU Other'!$A$1:$AA$35,20,)="","",VLOOKUP($B91,'[3]LMU Other'!$A$1:$AA$35,20,))</f>
        <v>0.94603174603100004</v>
      </c>
      <c r="G92" s="43">
        <f>IF(VLOOKUP($B91,'[4]LMU Other'!$A$1:$AA$35,20,)="","",VLOOKUP($B91,'[4]LMU Other'!$A$1:$AA$35,20,))</f>
        <v>0.93396226415000005</v>
      </c>
      <c r="H92" s="43">
        <f>IF(VLOOKUP($B91,'[5]LMU Other'!$A$1:$AA$35,20,)="","",VLOOKUP($B91,'[5]LMU Other'!$A$1:$AA$35,20,))</f>
        <v>0.92043895747500004</v>
      </c>
      <c r="I92" s="43">
        <f>IF(VLOOKUP($B91,'[6]LMU Other'!$A$1:$AA$35,20,)="","",VLOOKUP($B91,'[6]LMU Other'!$A$1:$AA$35,20,))</f>
        <v>0.93801652892499998</v>
      </c>
      <c r="J92" s="43" t="str">
        <f>IF(VLOOKUP($B91,'[7]LMU Other'!$A$1:$AA$35,20,)="","",VLOOKUP($B91,'[7]LMU Other'!$A$1:$AA$35,20,))</f>
        <v/>
      </c>
      <c r="K92" s="43" t="str">
        <f>IF(VLOOKUP($B91,'[8]LMU Other'!$A$1:$AA$35,20,)="","",VLOOKUP($B91,'[8]LMU Other'!$A$1:$AA$35,20,))</f>
        <v/>
      </c>
      <c r="L92" s="43" t="str">
        <f>IF(VLOOKUP($B91,'[9]LMU Other'!$A$1:$AA$35,20,)="","",VLOOKUP($B91,'[9]LMU Other'!$A$1:$AA$35,20,))</f>
        <v/>
      </c>
      <c r="M92" s="43" t="str">
        <f>IF(VLOOKUP($B91,'[10]LMU Other'!$A$1:$AA$35,20,)="","",VLOOKUP($B91,'[10]LMU Other'!$A$1:$AA$35,20,))</f>
        <v/>
      </c>
      <c r="N92" s="43" t="str">
        <f>IF(VLOOKUP($B91,'[11]LMU Other'!$A$1:$AA$35,20,)="","",VLOOKUP($B91,'[11]LMU Other'!$A$1:$AA$35,20,))</f>
        <v/>
      </c>
      <c r="O92" s="43" t="str">
        <f>IF(VLOOKUP($B91,'[12]LMU Other'!$A$1:$AA$35,20,)="","",VLOOKUP($B91,'[12]LMU Other'!$A$1:$AA$35,20,))</f>
        <v/>
      </c>
      <c r="P92" s="44">
        <f>AVERAGE(D92:O92)</f>
        <v>0.93415152065150009</v>
      </c>
    </row>
    <row r="93" spans="1:16" x14ac:dyDescent="0.25">
      <c r="A93" s="40" t="s">
        <v>78</v>
      </c>
      <c r="B93" s="41"/>
      <c r="C93" s="42">
        <v>0.95</v>
      </c>
      <c r="D93" s="43">
        <f>IF(VLOOKUP($B91,'[1]LMU Other'!$A$1:$AA$35,23,)="","",VLOOKUP($B91,'[1]LMU Other'!$A$1:$AA$35,23,))</f>
        <v>0.93764434180099998</v>
      </c>
      <c r="E93" s="43">
        <f>IF(VLOOKUP($B91,'[2]LMU Other'!$A$1:$AA$35,23,)="","",VLOOKUP($B91,'[2]LMU Other'!$A$1:$AA$35,23,))</f>
        <v>0.96148148148099999</v>
      </c>
      <c r="F93" s="43">
        <f>IF(VLOOKUP($B91,'[3]LMU Other'!$A$1:$AA$35,23,)="","",VLOOKUP($B91,'[3]LMU Other'!$A$1:$AA$35,23,))</f>
        <v>0.93200836819999999</v>
      </c>
      <c r="G93" s="43">
        <f>IF(VLOOKUP($B91,'[4]LMU Other'!$A$1:$AA$35,23,)="","",VLOOKUP($B91,'[4]LMU Other'!$A$1:$AA$35,23,))</f>
        <v>0.93386627906899999</v>
      </c>
      <c r="H93" s="43">
        <f>IF(VLOOKUP($B91,'[5]LMU Other'!$A$1:$AA$35,23,)="","",VLOOKUP($B91,'[5]LMU Other'!$A$1:$AA$35,23,))</f>
        <v>0.92836879432599995</v>
      </c>
      <c r="I93" s="43">
        <f>IF(VLOOKUP($B91,'[6]LMU Other'!$A$1:$AA$35,23,)="","",VLOOKUP($B91,'[6]LMU Other'!$A$1:$AA$35,23,))</f>
        <v>0.95247524752400003</v>
      </c>
      <c r="J93" s="43" t="str">
        <f>IF(VLOOKUP($B91,'[7]LMU Other'!$A$1:$AA$35,23,)="","",VLOOKUP($B91,'[7]LMU Other'!$A$1:$AA$35,23,))</f>
        <v/>
      </c>
      <c r="K93" s="43" t="str">
        <f>IF(VLOOKUP($B91,'[8]LMU Other'!$A$1:$AA$35,23,)="","",VLOOKUP($B91,'[8]LMU Other'!$A$1:$AA$35,23,))</f>
        <v/>
      </c>
      <c r="L93" s="43" t="str">
        <f>IF(VLOOKUP($B91,'[9]LMU Other'!$A$1:$AA$35,23,)="","",VLOOKUP($B91,'[9]LMU Other'!$A$1:$AA$35,23,))</f>
        <v/>
      </c>
      <c r="M93" s="43" t="str">
        <f>IF(VLOOKUP($B91,'[10]LMU Other'!$A$1:$AA$35,23,)="","",VLOOKUP($B91,'[10]LMU Other'!$A$1:$AA$35,23,))</f>
        <v/>
      </c>
      <c r="N93" s="43" t="str">
        <f>IF(VLOOKUP($B91,'[11]LMU Other'!$A$1:$AA$35,23,)="","",VLOOKUP($B91,'[11]LMU Other'!$A$1:$AA$35,23,))</f>
        <v/>
      </c>
      <c r="O93" s="43" t="str">
        <f>IF(VLOOKUP($B91,'[12]LMU Other'!$A$1:$AA$35,23,)="","",VLOOKUP($B91,'[12]LMU Other'!$A$1:$AA$35,23,))</f>
        <v/>
      </c>
      <c r="P93" s="44">
        <f>AVERAGE(D93:O93)</f>
        <v>0.94097408540016669</v>
      </c>
    </row>
    <row r="94" spans="1:16" ht="15.75" thickBot="1" x14ac:dyDescent="0.3">
      <c r="A94" s="45" t="s">
        <v>10</v>
      </c>
      <c r="B94" s="46"/>
      <c r="C94" s="47">
        <v>0.95</v>
      </c>
      <c r="D94" s="43">
        <f>IF(ISNA(VLOOKUP($B91,'[1]LMU Other'!$A$1:$AA$35,27,)),"",VLOOKUP($B91,'[1]LMU Other'!$A$1:$AA$35,27,))</f>
        <v>0.94415357766143104</v>
      </c>
      <c r="E94" s="43">
        <f>IF(ISNA(VLOOKUP($B91,'[2]LMU Other'!$A$1:$AA$35,27,)),"",VLOOKUP($B91,'[2]LMU Other'!$A$1:$AA$35,27,))</f>
        <v>0.94877764842840506</v>
      </c>
      <c r="F94" s="43">
        <f>IF(ISNA(VLOOKUP($B91,'[3]LMU Other'!$A$1:$AA$35,27,)),"",VLOOKUP($B91,'[3]LMU Other'!$A$1:$AA$35,27,))</f>
        <v>0.93548387096774199</v>
      </c>
      <c r="G94" s="43">
        <f>IF(ISNA(VLOOKUP($B91,'[4]LMU Other'!$A$1:$AA$35,27,)),"",VLOOKUP($B91,'[4]LMU Other'!$A$1:$AA$35,27,))</f>
        <v>0.93389296956977963</v>
      </c>
      <c r="H94" s="43">
        <f>IF(ISNA(VLOOKUP($B91,'[5]LMU Other'!$A$1:$AA$35,27,)),"",VLOOKUP($B91,'[5]LMU Other'!$A$1:$AA$35,27,))</f>
        <v>0.92566619915848525</v>
      </c>
      <c r="I94" s="43">
        <f>IF(ISNA(VLOOKUP($B91,'[6]LMU Other'!$A$1:$AA$35,27,)),"",VLOOKUP($B91,'[6]LMU Other'!$A$1:$AA$35,27,))</f>
        <v>0.94779116465863444</v>
      </c>
      <c r="J94" s="43" t="str">
        <f>IF(ISNA(VLOOKUP($B91,'[7]LMU Other'!$A$1:$AA$35,27,)),"",VLOOKUP($B91,'[7]LMU Other'!$A$1:$AA$35,27,))</f>
        <v/>
      </c>
      <c r="K94" s="43" t="str">
        <f>IF(ISNA(VLOOKUP($B91,'[8]LMU Other'!$A$1:$AA$35,27,)),"",VLOOKUP($B91,'[8]LMU Other'!$A$1:$AA$35,27,))</f>
        <v/>
      </c>
      <c r="L94" s="43" t="str">
        <f>IF(ISNA(VLOOKUP($B91,'[9]LMU Other'!$A$1:$AA$35,27,)),"",VLOOKUP($B91,'[9]LMU Other'!$A$1:$AA$35,27,))</f>
        <v/>
      </c>
      <c r="M94" s="43" t="str">
        <f>IF(ISNA(VLOOKUP($B91,'[10]LMU Other'!$A$1:$AA$35,27,)),"",VLOOKUP($B91,'[10]LMU Other'!$A$1:$AA$35,27,))</f>
        <v/>
      </c>
      <c r="N94" s="43" t="str">
        <f>IF(ISNA(VLOOKUP($B91,'[11]LMU Other'!$A$1:$AA$35,27,)),"",VLOOKUP($B91,'[11]LMU Other'!$A$1:$AA$35,27,))</f>
        <v/>
      </c>
      <c r="O94" s="43" t="str">
        <f>IF(ISNA(VLOOKUP($B91,'[12]LMU Other'!$A$1:$AA$35,27,)),"",VLOOKUP($B91,'[12]LMU Other'!$A$1:$AA$35,27,))</f>
        <v/>
      </c>
      <c r="P94" s="44">
        <f>AVERAGE(D94:O94)</f>
        <v>0.93929423840741288</v>
      </c>
    </row>
    <row r="95" spans="1:16" x14ac:dyDescent="0.25">
      <c r="A95" s="34" t="s">
        <v>51</v>
      </c>
      <c r="B95" s="35" t="s">
        <v>102</v>
      </c>
      <c r="C95" s="36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9"/>
    </row>
    <row r="96" spans="1:16" x14ac:dyDescent="0.25">
      <c r="A96" s="40" t="s">
        <v>77</v>
      </c>
      <c r="B96" s="41"/>
      <c r="C96" s="42">
        <v>0.95</v>
      </c>
      <c r="D96" s="43">
        <f>IF(VLOOKUP($B95,'[1]LMU Other'!$A$1:$AA$35,20,)="","",VLOOKUP($B95,'[1]LMU Other'!$A$1:$AA$35,20,))</f>
        <v>0.96491228070099999</v>
      </c>
      <c r="E96" s="43">
        <f>IF(VLOOKUP($B95,'[2]LMU Other'!$A$1:$AA$35,20,)="","",VLOOKUP($B95,'[2]LMU Other'!$A$1:$AA$35,20,))</f>
        <v>0.95495495495399996</v>
      </c>
      <c r="F96" s="43">
        <f>IF(VLOOKUP($B95,'[3]LMU Other'!$A$1:$AA$35,20,)="","",VLOOKUP($B95,'[3]LMU Other'!$A$1:$AA$35,20,))</f>
        <v>0.94972067039100005</v>
      </c>
      <c r="G96" s="43">
        <f>IF(VLOOKUP($B95,'[4]LMU Other'!$A$1:$AA$35,20,)="","",VLOOKUP($B95,'[4]LMU Other'!$A$1:$AA$35,20,))</f>
        <v>0.95</v>
      </c>
      <c r="H96" s="43">
        <f>IF(VLOOKUP($B95,'[5]LMU Other'!$A$1:$AA$35,20,)="","",VLOOKUP($B95,'[5]LMU Other'!$A$1:$AA$35,20,))</f>
        <v>0.96633663366300004</v>
      </c>
      <c r="I96" s="43">
        <f>IF(VLOOKUP($B95,'[6]LMU Other'!$A$1:$AA$35,20,)="","",VLOOKUP($B95,'[6]LMU Other'!$A$1:$AA$35,20,))</f>
        <v>0.95462794918299998</v>
      </c>
      <c r="J96" s="43" t="str">
        <f>IF(VLOOKUP($B95,'[7]LMU Other'!$A$1:$AA$35,20,)="","",VLOOKUP($B95,'[7]LMU Other'!$A$1:$AA$35,20,))</f>
        <v/>
      </c>
      <c r="K96" s="43" t="str">
        <f>IF(VLOOKUP($B95,'[8]LMU Other'!$A$1:$AA$35,20,)="","",VLOOKUP($B95,'[8]LMU Other'!$A$1:$AA$35,20,))</f>
        <v/>
      </c>
      <c r="L96" s="43" t="str">
        <f>IF(VLOOKUP($B95,'[9]LMU Other'!$A$1:$AA$35,20,)="","",VLOOKUP($B95,'[9]LMU Other'!$A$1:$AA$35,20,))</f>
        <v/>
      </c>
      <c r="M96" s="43" t="str">
        <f>IF(VLOOKUP($B95,'[10]LMU Other'!$A$1:$AA$35,20,)="","",VLOOKUP($B95,'[10]LMU Other'!$A$1:$AA$35,20,))</f>
        <v/>
      </c>
      <c r="N96" s="43" t="str">
        <f>IF(VLOOKUP($B95,'[11]LMU Other'!$A$1:$AA$35,20,)="","",VLOOKUP($B95,'[11]LMU Other'!$A$1:$AA$35,20,))</f>
        <v/>
      </c>
      <c r="O96" s="43" t="str">
        <f>IF(VLOOKUP($B95,'[12]LMU Other'!$A$1:$AA$35,20,)="","",VLOOKUP($B95,'[12]LMU Other'!$A$1:$AA$35,20,))</f>
        <v/>
      </c>
      <c r="P96" s="44">
        <f>AVERAGE(D96:O96)</f>
        <v>0.95675874814866679</v>
      </c>
    </row>
    <row r="97" spans="1:17" x14ac:dyDescent="0.25">
      <c r="A97" s="40" t="s">
        <v>78</v>
      </c>
      <c r="B97" s="41"/>
      <c r="C97" s="42">
        <v>0.95</v>
      </c>
      <c r="D97" s="43">
        <f>IF(VLOOKUP($B95,'[1]LMU Other'!$A$1:$AA$35,23,)="","",VLOOKUP($B95,'[1]LMU Other'!$A$1:$AA$35,23,))</f>
        <v>0.95454545454499995</v>
      </c>
      <c r="E97" s="43">
        <f>IF(VLOOKUP($B95,'[2]LMU Other'!$A$1:$AA$35,23,)="","",VLOOKUP($B95,'[2]LMU Other'!$A$1:$AA$35,23,))</f>
        <v>0.97966101694899999</v>
      </c>
      <c r="F97" s="43">
        <f>IF(VLOOKUP($B95,'[3]LMU Other'!$A$1:$AA$35,23,)="","",VLOOKUP($B95,'[3]LMU Other'!$A$1:$AA$35,23,))</f>
        <v>0.95733333333299997</v>
      </c>
      <c r="G97" s="43">
        <f>IF(VLOOKUP($B95,'[4]LMU Other'!$A$1:$AA$35,23,)="","",VLOOKUP($B95,'[4]LMU Other'!$A$1:$AA$35,23,))</f>
        <v>0.96783625730900003</v>
      </c>
      <c r="H97" s="43">
        <f>IF(VLOOKUP($B95,'[5]LMU Other'!$A$1:$AA$35,23,)="","",VLOOKUP($B95,'[5]LMU Other'!$A$1:$AA$35,23,))</f>
        <v>0.94371727748599998</v>
      </c>
      <c r="I97" s="43">
        <f>IF(VLOOKUP($B95,'[6]LMU Other'!$A$1:$AA$35,23,)="","",VLOOKUP($B95,'[6]LMU Other'!$A$1:$AA$35,23,))</f>
        <v>0.93341404358299995</v>
      </c>
      <c r="J97" s="43" t="str">
        <f>IF(VLOOKUP($B95,'[7]LMU Other'!$A$1:$AA$35,23,)="","",VLOOKUP($B95,'[7]LMU Other'!$A$1:$AA$35,23,))</f>
        <v/>
      </c>
      <c r="K97" s="43" t="str">
        <f>IF(VLOOKUP($B95,'[8]LMU Other'!$A$1:$AA$35,23,)="","",VLOOKUP($B95,'[8]LMU Other'!$A$1:$AA$35,23,))</f>
        <v/>
      </c>
      <c r="L97" s="43" t="str">
        <f>IF(VLOOKUP($B95,'[9]LMU Other'!$A$1:$AA$35,23,)="","",VLOOKUP($B95,'[9]LMU Other'!$A$1:$AA$35,23,))</f>
        <v/>
      </c>
      <c r="M97" s="43" t="str">
        <f>IF(VLOOKUP($B95,'[10]LMU Other'!$A$1:$AA$35,23,)="","",VLOOKUP($B95,'[10]LMU Other'!$A$1:$AA$35,23,))</f>
        <v/>
      </c>
      <c r="N97" s="43" t="str">
        <f>IF(VLOOKUP($B95,'[11]LMU Other'!$A$1:$AA$35,23,)="","",VLOOKUP($B95,'[11]LMU Other'!$A$1:$AA$35,23,))</f>
        <v/>
      </c>
      <c r="O97" s="43" t="str">
        <f>IF(VLOOKUP($B95,'[12]LMU Other'!$A$1:$AA$35,23,)="","",VLOOKUP($B95,'[12]LMU Other'!$A$1:$AA$35,23,))</f>
        <v/>
      </c>
      <c r="P97" s="44">
        <f>AVERAGE(D97:O97)</f>
        <v>0.95608456386750007</v>
      </c>
    </row>
    <row r="98" spans="1:17" ht="15.75" thickBot="1" x14ac:dyDescent="0.3">
      <c r="A98" s="45" t="s">
        <v>10</v>
      </c>
      <c r="B98" s="46"/>
      <c r="C98" s="47">
        <v>0.95</v>
      </c>
      <c r="D98" s="43">
        <f>IF(ISNA(VLOOKUP($B95,'[1]LMU Other'!$A$1:$AA$35,27,)),"",VLOOKUP($B95,'[1]LMU Other'!$A$1:$AA$35,27,))</f>
        <v>0.95767195767195767</v>
      </c>
      <c r="E98" s="43">
        <f>IF(ISNA(VLOOKUP($B95,'[2]LMU Other'!$A$1:$AA$35,27,)),"",VLOOKUP($B95,'[2]LMU Other'!$A$1:$AA$35,27,))</f>
        <v>0.97290640394088668</v>
      </c>
      <c r="F98" s="43">
        <f>IF(ISNA(VLOOKUP($B95,'[3]LMU Other'!$A$1:$AA$35,27,)),"",VLOOKUP($B95,'[3]LMU Other'!$A$1:$AA$35,27,))</f>
        <v>0.95487364620938631</v>
      </c>
      <c r="G98" s="43">
        <f>IF(ISNA(VLOOKUP($B95,'[4]LMU Other'!$A$1:$AA$35,27,)),"",VLOOKUP($B95,'[4]LMU Other'!$A$1:$AA$35,27,))</f>
        <v>0.96168582375478917</v>
      </c>
      <c r="H98" s="43">
        <f>IF(ISNA(VLOOKUP($B95,'[5]LMU Other'!$A$1:$AA$35,27,)),"",VLOOKUP($B95,'[5]LMU Other'!$A$1:$AA$35,27,))</f>
        <v>0.95271867612293148</v>
      </c>
      <c r="I98" s="43">
        <f>IF(ISNA(VLOOKUP($B95,'[6]LMU Other'!$A$1:$AA$35,27,)),"",VLOOKUP($B95,'[6]LMU Other'!$A$1:$AA$35,27,))</f>
        <v>0.94190268700072621</v>
      </c>
      <c r="J98" s="43" t="str">
        <f>IF(ISNA(VLOOKUP($B95,'[7]LMU Other'!$A$1:$AA$35,27,)),"",VLOOKUP($B95,'[7]LMU Other'!$A$1:$AA$35,27,))</f>
        <v/>
      </c>
      <c r="K98" s="43" t="str">
        <f>IF(ISNA(VLOOKUP($B95,'[8]LMU Other'!$A$1:$AA$35,27,)),"",VLOOKUP($B95,'[8]LMU Other'!$A$1:$AA$35,27,))</f>
        <v/>
      </c>
      <c r="L98" s="43" t="str">
        <f>IF(ISNA(VLOOKUP($B95,'[9]LMU Other'!$A$1:$AA$35,27,)),"",VLOOKUP($B95,'[9]LMU Other'!$A$1:$AA$35,27,))</f>
        <v/>
      </c>
      <c r="M98" s="43" t="str">
        <f>IF(ISNA(VLOOKUP($B95,'[10]LMU Other'!$A$1:$AA$35,27,)),"",VLOOKUP($B95,'[10]LMU Other'!$A$1:$AA$35,27,))</f>
        <v/>
      </c>
      <c r="N98" s="43" t="str">
        <f>IF(ISNA(VLOOKUP($B95,'[11]LMU Other'!$A$1:$AA$35,27,)),"",VLOOKUP($B95,'[11]LMU Other'!$A$1:$AA$35,27,))</f>
        <v/>
      </c>
      <c r="O98" s="43" t="str">
        <f>IF(ISNA(VLOOKUP($B95,'[12]LMU Other'!$A$1:$AA$35,27,)),"",VLOOKUP($B95,'[12]LMU Other'!$A$1:$AA$35,27,))</f>
        <v/>
      </c>
      <c r="P98" s="44">
        <f>AVERAGE(D98:O98)</f>
        <v>0.95695986578344627</v>
      </c>
      <c r="Q98" s="50"/>
    </row>
    <row r="99" spans="1:17" x14ac:dyDescent="0.25">
      <c r="A99" s="34" t="s">
        <v>52</v>
      </c>
      <c r="B99" s="35" t="s">
        <v>103</v>
      </c>
      <c r="C99" s="36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9"/>
    </row>
    <row r="100" spans="1:17" x14ac:dyDescent="0.25">
      <c r="A100" s="40" t="s">
        <v>77</v>
      </c>
      <c r="B100" s="41"/>
      <c r="C100" s="42">
        <v>0.95</v>
      </c>
      <c r="D100" s="43">
        <f>IF(VLOOKUP($B99,'[1]LMU Other'!$A$1:$AA$35,20,)="","",VLOOKUP($B99,'[1]LMU Other'!$A$1:$AA$35,20,))</f>
        <v>0.96621621621599996</v>
      </c>
      <c r="E100" s="43">
        <f>IF(VLOOKUP($B99,'[2]LMU Other'!$A$1:$AA$35,20,)="","",VLOOKUP($B99,'[2]LMU Other'!$A$1:$AA$35,20,))</f>
        <v>0.94276094276</v>
      </c>
      <c r="F100" s="43">
        <f>IF(VLOOKUP($B99,'[3]LMU Other'!$A$1:$AA$35,20,)="","",VLOOKUP($B99,'[3]LMU Other'!$A$1:$AA$35,20,))</f>
        <v>0.97492163009400001</v>
      </c>
      <c r="G100" s="43">
        <f>IF(VLOOKUP($B99,'[4]LMU Other'!$A$1:$AA$35,20,)="","",VLOOKUP($B99,'[4]LMU Other'!$A$1:$AA$35,20,))</f>
        <v>0.96629213483099996</v>
      </c>
      <c r="H100" s="43">
        <f>IF(VLOOKUP($B99,'[5]LMU Other'!$A$1:$AA$35,20,)="","",VLOOKUP($B99,'[5]LMU Other'!$A$1:$AA$35,20,))</f>
        <v>0.95493934142100001</v>
      </c>
      <c r="I100" s="43">
        <f>IF(VLOOKUP($B99,'[6]LMU Other'!$A$1:$AA$35,20,)="","",VLOOKUP($B99,'[6]LMU Other'!$A$1:$AA$35,20,))</f>
        <v>0.97615894039700002</v>
      </c>
      <c r="J100" s="43" t="str">
        <f>IF(VLOOKUP($B99,'[7]LMU Other'!$A$1:$AA$35,20,)="","",VLOOKUP($B99,'[7]LMU Other'!$A$1:$AA$35,20,))</f>
        <v/>
      </c>
      <c r="K100" s="43" t="str">
        <f>IF(VLOOKUP($B99,'[8]LMU Other'!$A$1:$AA$35,20,)="","",VLOOKUP($B99,'[8]LMU Other'!$A$1:$AA$35,20,))</f>
        <v/>
      </c>
      <c r="L100" s="43" t="str">
        <f>IF(VLOOKUP($B99,'[9]LMU Other'!$A$1:$AA$35,20,)="","",VLOOKUP($B99,'[9]LMU Other'!$A$1:$AA$35,20,))</f>
        <v/>
      </c>
      <c r="M100" s="43" t="str">
        <f>IF(VLOOKUP($B99,'[10]LMU Other'!$A$1:$AA$35,20,)="","",VLOOKUP($B99,'[10]LMU Other'!$A$1:$AA$35,20,))</f>
        <v/>
      </c>
      <c r="N100" s="43" t="str">
        <f>IF(VLOOKUP($B99,'[11]LMU Other'!$A$1:$AA$35,20,)="","",VLOOKUP($B99,'[11]LMU Other'!$A$1:$AA$35,20,))</f>
        <v/>
      </c>
      <c r="O100" s="43" t="str">
        <f>IF(VLOOKUP($B99,'[12]LMU Other'!$A$1:$AA$35,20,)="","",VLOOKUP($B99,'[12]LMU Other'!$A$1:$AA$35,20,))</f>
        <v/>
      </c>
      <c r="P100" s="44">
        <f>AVERAGE(D100:O100)</f>
        <v>0.96354820095316673</v>
      </c>
    </row>
    <row r="101" spans="1:17" x14ac:dyDescent="0.25">
      <c r="A101" s="40" t="s">
        <v>78</v>
      </c>
      <c r="B101" s="41"/>
      <c r="C101" s="42">
        <v>0.95</v>
      </c>
      <c r="D101" s="43">
        <f>IF(VLOOKUP($B99,'[1]LMU Other'!$A$1:$AA$35,23,)="","",VLOOKUP($B99,'[1]LMU Other'!$A$1:$AA$35,23,))</f>
        <v>0.94395280235900003</v>
      </c>
      <c r="E101" s="43">
        <f>IF(VLOOKUP($B99,'[2]LMU Other'!$A$1:$AA$35,23,)="","",VLOOKUP($B99,'[2]LMU Other'!$A$1:$AA$35,23,))</f>
        <v>0.92650918635099999</v>
      </c>
      <c r="F101" s="43">
        <f>IF(VLOOKUP($B99,'[3]LMU Other'!$A$1:$AA$35,23,)="","",VLOOKUP($B99,'[3]LMU Other'!$A$1:$AA$35,23,))</f>
        <v>0.94691780821899996</v>
      </c>
      <c r="G101" s="43">
        <f>IF(VLOOKUP($B99,'[4]LMU Other'!$A$1:$AA$35,23,)="","",VLOOKUP($B99,'[4]LMU Other'!$A$1:$AA$35,23,))</f>
        <v>0.93881856539999997</v>
      </c>
      <c r="H101" s="43">
        <f>IF(VLOOKUP($B99,'[5]LMU Other'!$A$1:$AA$35,23,)="","",VLOOKUP($B99,'[5]LMU Other'!$A$1:$AA$35,23,))</f>
        <v>0.96150556030699996</v>
      </c>
      <c r="I101" s="43">
        <f>IF(VLOOKUP($B99,'[6]LMU Other'!$A$1:$AA$35,23,)="","",VLOOKUP($B99,'[6]LMU Other'!$A$1:$AA$35,23,))</f>
        <v>0.97387173396600002</v>
      </c>
      <c r="J101" s="43" t="str">
        <f>IF(VLOOKUP($B99,'[7]LMU Other'!$A$1:$AA$35,23,)="","",VLOOKUP($B99,'[7]LMU Other'!$A$1:$AA$35,23,))</f>
        <v/>
      </c>
      <c r="K101" s="43" t="str">
        <f>IF(VLOOKUP($B99,'[8]LMU Other'!$A$1:$AA$35,23,)="","",VLOOKUP($B99,'[8]LMU Other'!$A$1:$AA$35,23,))</f>
        <v/>
      </c>
      <c r="L101" s="43" t="str">
        <f>IF(VLOOKUP($B99,'[9]LMU Other'!$A$1:$AA$35,23,)="","",VLOOKUP($B99,'[9]LMU Other'!$A$1:$AA$35,23,))</f>
        <v/>
      </c>
      <c r="M101" s="43" t="str">
        <f>IF(VLOOKUP($B99,'[10]LMU Other'!$A$1:$AA$35,23,)="","",VLOOKUP($B99,'[10]LMU Other'!$A$1:$AA$35,23,))</f>
        <v/>
      </c>
      <c r="N101" s="43" t="str">
        <f>IF(VLOOKUP($B99,'[11]LMU Other'!$A$1:$AA$35,23,)="","",VLOOKUP($B99,'[11]LMU Other'!$A$1:$AA$35,23,))</f>
        <v/>
      </c>
      <c r="O101" s="43" t="str">
        <f>IF(VLOOKUP($B99,'[12]LMU Other'!$A$1:$AA$35,23,)="","",VLOOKUP($B99,'[12]LMU Other'!$A$1:$AA$35,23,))</f>
        <v/>
      </c>
      <c r="P101" s="44">
        <f>AVERAGE(D101:O101)</f>
        <v>0.94859594276699999</v>
      </c>
    </row>
    <row r="102" spans="1:17" ht="15.75" thickBot="1" x14ac:dyDescent="0.3">
      <c r="A102" s="45" t="s">
        <v>10</v>
      </c>
      <c r="B102" s="46"/>
      <c r="C102" s="47">
        <v>0.95</v>
      </c>
      <c r="D102" s="43">
        <f>IF(ISNA(VLOOKUP($B99,'[1]LMU Other'!$A$1:$AA$35,27,)),"",VLOOKUP($B99,'[1]LMU Other'!$A$1:$AA$35,27,))</f>
        <v>0.95657726692209444</v>
      </c>
      <c r="E102" s="43">
        <f>IF(ISNA(VLOOKUP($B99,'[2]LMU Other'!$A$1:$AA$35,27,)),"",VLOOKUP($B99,'[2]LMU Other'!$A$1:$AA$35,27,))</f>
        <v>0.9336283185840708</v>
      </c>
      <c r="F102" s="43">
        <f>IF(ISNA(VLOOKUP($B99,'[3]LMU Other'!$A$1:$AA$35,27,)),"",VLOOKUP($B99,'[3]LMU Other'!$A$1:$AA$35,27,))</f>
        <v>0.95681063122923593</v>
      </c>
      <c r="G102" s="43">
        <f>IF(ISNA(VLOOKUP($B99,'[4]LMU Other'!$A$1:$AA$35,27,)),"",VLOOKUP($B99,'[4]LMU Other'!$A$1:$AA$35,27,))</f>
        <v>0.94759511844938982</v>
      </c>
      <c r="H102" s="43">
        <f>IF(ISNA(VLOOKUP($B99,'[5]LMU Other'!$A$1:$AA$35,27,)),"",VLOOKUP($B99,'[5]LMU Other'!$A$1:$AA$35,27,))</f>
        <v>0.95933562428407781</v>
      </c>
      <c r="I102" s="43">
        <f>IF(ISNA(VLOOKUP($B99,'[6]LMU Other'!$A$1:$AA$35,27,)),"",VLOOKUP($B99,'[6]LMU Other'!$A$1:$AA$35,27,))</f>
        <v>0.9747274529236869</v>
      </c>
      <c r="J102" s="43" t="str">
        <f>IF(ISNA(VLOOKUP($B99,'[7]LMU Other'!$A$1:$AA$35,27,)),"",VLOOKUP($B99,'[7]LMU Other'!$A$1:$AA$35,27,))</f>
        <v/>
      </c>
      <c r="K102" s="43" t="str">
        <f>IF(ISNA(VLOOKUP($B99,'[8]LMU Other'!$A$1:$AA$35,27,)),"",VLOOKUP($B99,'[8]LMU Other'!$A$1:$AA$35,27,))</f>
        <v/>
      </c>
      <c r="L102" s="43" t="str">
        <f>IF(ISNA(VLOOKUP($B99,'[9]LMU Other'!$A$1:$AA$35,27,)),"",VLOOKUP($B99,'[9]LMU Other'!$A$1:$AA$35,27,))</f>
        <v/>
      </c>
      <c r="M102" s="43" t="str">
        <f>IF(ISNA(VLOOKUP($B99,'[10]LMU Other'!$A$1:$AA$35,27,)),"",VLOOKUP($B99,'[10]LMU Other'!$A$1:$AA$35,27,))</f>
        <v/>
      </c>
      <c r="N102" s="43" t="str">
        <f>IF(ISNA(VLOOKUP($B99,'[11]LMU Other'!$A$1:$AA$35,27,)),"",VLOOKUP($B99,'[11]LMU Other'!$A$1:$AA$35,27,))</f>
        <v/>
      </c>
      <c r="O102" s="43" t="str">
        <f>IF(ISNA(VLOOKUP($B99,'[12]LMU Other'!$A$1:$AA$35,27,)),"",VLOOKUP($B99,'[12]LMU Other'!$A$1:$AA$35,27,))</f>
        <v/>
      </c>
      <c r="P102" s="44">
        <f>AVERAGE(D102:O102)</f>
        <v>0.95477906873209262</v>
      </c>
    </row>
    <row r="103" spans="1:17" x14ac:dyDescent="0.25">
      <c r="A103" s="34" t="s">
        <v>63</v>
      </c>
      <c r="B103" s="35" t="s">
        <v>104</v>
      </c>
      <c r="C103" s="36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9"/>
    </row>
    <row r="104" spans="1:17" x14ac:dyDescent="0.25">
      <c r="A104" s="40" t="s">
        <v>77</v>
      </c>
      <c r="B104" s="41"/>
      <c r="C104" s="42">
        <v>0.95</v>
      </c>
      <c r="D104" s="43">
        <f>IF(VLOOKUP($B103,'[1]LMU Other'!$A$1:$AA$35,20,)="","",VLOOKUP($B103,'[1]LMU Other'!$A$1:$AA$35,20,))</f>
        <v>0.96666666666599999</v>
      </c>
      <c r="E104" s="43">
        <f>IF(VLOOKUP($B103,'[2]LMU Other'!$A$1:$AA$35,20,)="","",VLOOKUP($B103,'[2]LMU Other'!$A$1:$AA$35,20,))</f>
        <v>0.93975903614400003</v>
      </c>
      <c r="F104" s="43">
        <f>IF(VLOOKUP($B103,'[3]LMU Other'!$A$1:$AA$35,20,)="","",VLOOKUP($B103,'[3]LMU Other'!$A$1:$AA$35,20,))</f>
        <v>0.956349206349</v>
      </c>
      <c r="G104" s="43">
        <f>IF(VLOOKUP($B103,'[4]LMU Other'!$A$1:$AA$35,20,)="","",VLOOKUP($B103,'[4]LMU Other'!$A$1:$AA$35,20,))</f>
        <v>0.96930946291499998</v>
      </c>
      <c r="H104" s="43">
        <f>IF(VLOOKUP($B103,'[5]LMU Other'!$A$1:$AA$35,20,)="","",VLOOKUP($B103,'[5]LMU Other'!$A$1:$AA$35,20,))</f>
        <v>0.97312859884799996</v>
      </c>
      <c r="I104" s="43">
        <f>IF(VLOOKUP($B103,'[6]LMU Other'!$A$1:$AA$35,20,)="","",VLOOKUP($B103,'[6]LMU Other'!$A$1:$AA$35,20,))</f>
        <v>0.97388632872500003</v>
      </c>
      <c r="J104" s="43" t="str">
        <f>IF(VLOOKUP($B103,'[7]LMU Other'!$A$1:$AA$35,20,)="","",VLOOKUP($B103,'[7]LMU Other'!$A$1:$AA$35,20,))</f>
        <v/>
      </c>
      <c r="K104" s="43" t="str">
        <f>IF(VLOOKUP($B103,'[8]LMU Other'!$A$1:$AA$35,20,)="","",VLOOKUP($B103,'[8]LMU Other'!$A$1:$AA$35,20,))</f>
        <v/>
      </c>
      <c r="L104" s="43" t="str">
        <f>IF(VLOOKUP($B103,'[9]LMU Other'!$A$1:$AA$35,20,)="","",VLOOKUP($B103,'[9]LMU Other'!$A$1:$AA$35,20,))</f>
        <v/>
      </c>
      <c r="M104" s="43" t="str">
        <f>IF(VLOOKUP($B103,'[10]LMU Other'!$A$1:$AA$35,20,)="","",VLOOKUP($B103,'[10]LMU Other'!$A$1:$AA$35,20,))</f>
        <v/>
      </c>
      <c r="N104" s="43" t="str">
        <f>IF(VLOOKUP($B103,'[11]LMU Other'!$A$1:$AA$35,20,)="","",VLOOKUP($B103,'[11]LMU Other'!$A$1:$AA$35,20,))</f>
        <v/>
      </c>
      <c r="O104" s="43" t="str">
        <f>IF(VLOOKUP($B103,'[12]LMU Other'!$A$1:$AA$35,20,)="","",VLOOKUP($B103,'[12]LMU Other'!$A$1:$AA$35,20,))</f>
        <v/>
      </c>
      <c r="P104" s="44">
        <f>AVERAGE(D104:O104)</f>
        <v>0.96318321660783335</v>
      </c>
    </row>
    <row r="105" spans="1:17" x14ac:dyDescent="0.25">
      <c r="A105" s="40" t="s">
        <v>78</v>
      </c>
      <c r="B105" s="41"/>
      <c r="C105" s="42">
        <v>0.95</v>
      </c>
      <c r="D105" s="43">
        <f>IF(VLOOKUP($B103,'[1]LMU Other'!$A$1:$AA$35,23,)="","",VLOOKUP($B103,'[1]LMU Other'!$A$1:$AA$35,23,))</f>
        <v>0.92682926829199996</v>
      </c>
      <c r="E105" s="43">
        <f>IF(VLOOKUP($B103,'[2]LMU Other'!$A$1:$AA$35,23,)="","",VLOOKUP($B103,'[2]LMU Other'!$A$1:$AA$35,23,))</f>
        <v>0.94098360655699997</v>
      </c>
      <c r="F105" s="43">
        <f>IF(VLOOKUP($B103,'[3]LMU Other'!$A$1:$AA$35,23,)="","",VLOOKUP($B103,'[3]LMU Other'!$A$1:$AA$35,23,))</f>
        <v>0.95277207392100005</v>
      </c>
      <c r="G105" s="43">
        <f>IF(VLOOKUP($B103,'[4]LMU Other'!$A$1:$AA$35,23,)="","",VLOOKUP($B103,'[4]LMU Other'!$A$1:$AA$35,23,))</f>
        <v>0.97210599721000002</v>
      </c>
      <c r="H105" s="43">
        <f>IF(VLOOKUP($B103,'[5]LMU Other'!$A$1:$AA$35,23,)="","",VLOOKUP($B103,'[5]LMU Other'!$A$1:$AA$35,23,))</f>
        <v>0.96366639141199995</v>
      </c>
      <c r="I105" s="43">
        <f>IF(VLOOKUP($B103,'[6]LMU Other'!$A$1:$AA$35,23,)="","",VLOOKUP($B103,'[6]LMU Other'!$A$1:$AA$35,23,))</f>
        <v>0.97514204545399996</v>
      </c>
      <c r="J105" s="43" t="str">
        <f>IF(VLOOKUP($B103,'[7]LMU Other'!$A$1:$AA$35,23,)="","",VLOOKUP($B103,'[7]LMU Other'!$A$1:$AA$35,23,))</f>
        <v/>
      </c>
      <c r="K105" s="43" t="str">
        <f>IF(VLOOKUP($B103,'[8]LMU Other'!$A$1:$AA$35,23,)="","",VLOOKUP($B103,'[8]LMU Other'!$A$1:$AA$35,23,))</f>
        <v/>
      </c>
      <c r="L105" s="43" t="str">
        <f>IF(VLOOKUP($B103,'[9]LMU Other'!$A$1:$AA$35,23,)="","",VLOOKUP($B103,'[9]LMU Other'!$A$1:$AA$35,23,))</f>
        <v/>
      </c>
      <c r="M105" s="43" t="str">
        <f>IF(VLOOKUP($B103,'[10]LMU Other'!$A$1:$AA$35,23,)="","",VLOOKUP($B103,'[10]LMU Other'!$A$1:$AA$35,23,))</f>
        <v/>
      </c>
      <c r="N105" s="43" t="str">
        <f>IF(VLOOKUP($B103,'[11]LMU Other'!$A$1:$AA$35,23,)="","",VLOOKUP($B103,'[11]LMU Other'!$A$1:$AA$35,23,))</f>
        <v/>
      </c>
      <c r="O105" s="43" t="str">
        <f>IF(VLOOKUP($B103,'[12]LMU Other'!$A$1:$AA$35,23,)="","",VLOOKUP($B103,'[12]LMU Other'!$A$1:$AA$35,23,))</f>
        <v/>
      </c>
      <c r="P105" s="44">
        <f>AVERAGE(D105:O105)</f>
        <v>0.95524989714099995</v>
      </c>
    </row>
    <row r="106" spans="1:17" ht="15.75" thickBot="1" x14ac:dyDescent="0.3">
      <c r="A106" s="45" t="s">
        <v>10</v>
      </c>
      <c r="B106" s="46"/>
      <c r="C106" s="47">
        <v>0.95</v>
      </c>
      <c r="D106" s="43">
        <f>IF(ISNA(VLOOKUP($B103,'[1]LMU Other'!$A$1:$AA$35,27,)),"",VLOOKUP($B103,'[1]LMU Other'!$A$1:$AA$35,27,))</f>
        <v>0.9389830508474577</v>
      </c>
      <c r="E106" s="43">
        <f>IF(ISNA(VLOOKUP($B103,'[2]LMU Other'!$A$1:$AA$35,27,)),"",VLOOKUP($B103,'[2]LMU Other'!$A$1:$AA$35,27,))</f>
        <v>0.94055201698513802</v>
      </c>
      <c r="F106" s="43">
        <f>IF(ISNA(VLOOKUP($B103,'[3]LMU Other'!$A$1:$AA$35,27,)),"",VLOOKUP($B103,'[3]LMU Other'!$A$1:$AA$35,27,))</f>
        <v>0.95399188092016241</v>
      </c>
      <c r="G106" s="43">
        <f>IF(ISNA(VLOOKUP($B103,'[4]LMU Other'!$A$1:$AA$35,27,)),"",VLOOKUP($B103,'[4]LMU Other'!$A$1:$AA$35,27,))</f>
        <v>0.97111913357400725</v>
      </c>
      <c r="H106" s="43">
        <f>IF(ISNA(VLOOKUP($B103,'[5]LMU Other'!$A$1:$AA$35,27,)),"",VLOOKUP($B103,'[5]LMU Other'!$A$1:$AA$35,27,))</f>
        <v>0.96651270207852202</v>
      </c>
      <c r="I106" s="43">
        <f>IF(ISNA(VLOOKUP($B103,'[6]LMU Other'!$A$1:$AA$35,27,)),"",VLOOKUP($B103,'[6]LMU Other'!$A$1:$AA$35,27,))</f>
        <v>0.97474502185526946</v>
      </c>
      <c r="J106" s="43" t="str">
        <f>IF(ISNA(VLOOKUP($B103,'[7]LMU Other'!$A$1:$AA$35,27,)),"",VLOOKUP($B103,'[7]LMU Other'!$A$1:$AA$35,27,))</f>
        <v/>
      </c>
      <c r="K106" s="43" t="str">
        <f>IF(ISNA(VLOOKUP($B103,'[8]LMU Other'!$A$1:$AA$35,27,)),"",VLOOKUP($B103,'[8]LMU Other'!$A$1:$AA$35,27,))</f>
        <v/>
      </c>
      <c r="L106" s="43" t="str">
        <f>IF(ISNA(VLOOKUP($B103,'[9]LMU Other'!$A$1:$AA$35,27,)),"",VLOOKUP($B103,'[9]LMU Other'!$A$1:$AA$35,27,))</f>
        <v/>
      </c>
      <c r="M106" s="43" t="str">
        <f>IF(ISNA(VLOOKUP($B103,'[10]LMU Other'!$A$1:$AA$35,27,)),"",VLOOKUP($B103,'[10]LMU Other'!$A$1:$AA$35,27,))</f>
        <v/>
      </c>
      <c r="N106" s="43" t="str">
        <f>IF(ISNA(VLOOKUP($B103,'[11]LMU Other'!$A$1:$AA$35,27,)),"",VLOOKUP($B103,'[11]LMU Other'!$A$1:$AA$35,27,))</f>
        <v/>
      </c>
      <c r="O106" s="43" t="str">
        <f>IF(ISNA(VLOOKUP($B103,'[12]LMU Other'!$A$1:$AA$35,27,)),"",VLOOKUP($B103,'[12]LMU Other'!$A$1:$AA$35,27,))</f>
        <v/>
      </c>
      <c r="P106" s="44">
        <f>AVERAGE(D106:O106)</f>
        <v>0.95765063437675935</v>
      </c>
    </row>
    <row r="107" spans="1:17" x14ac:dyDescent="0.25">
      <c r="A107" s="34" t="s">
        <v>53</v>
      </c>
      <c r="B107" s="35" t="s">
        <v>105</v>
      </c>
      <c r="C107" s="36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9"/>
    </row>
    <row r="108" spans="1:17" x14ac:dyDescent="0.25">
      <c r="A108" s="40" t="s">
        <v>77</v>
      </c>
      <c r="B108" s="41"/>
      <c r="C108" s="42">
        <v>0.95</v>
      </c>
      <c r="D108" s="43">
        <f>IF(VLOOKUP($B107,'[1]LMU Other'!$A$1:$AA$35,20,)="","",VLOOKUP($B107,'[1]LMU Other'!$A$1:$AA$35,20,))</f>
        <v>0.944444444444</v>
      </c>
      <c r="E108" s="43">
        <f>IF(VLOOKUP($B107,'[2]LMU Other'!$A$1:$AA$35,20,)="","",VLOOKUP($B107,'[2]LMU Other'!$A$1:$AA$35,20,))</f>
        <v>0.96721311475399996</v>
      </c>
      <c r="F108" s="43">
        <f>IF(VLOOKUP($B107,'[3]LMU Other'!$A$1:$AA$35,20,)="","",VLOOKUP($B107,'[3]LMU Other'!$A$1:$AA$35,20,))</f>
        <v>0.97628458498000004</v>
      </c>
      <c r="G108" s="43">
        <f>IF(VLOOKUP($B107,'[4]LMU Other'!$A$1:$AA$35,20,)="","",VLOOKUP($B107,'[4]LMU Other'!$A$1:$AA$35,20,))</f>
        <v>0.98535564853500002</v>
      </c>
      <c r="H108" s="43">
        <f>IF(VLOOKUP($B107,'[5]LMU Other'!$A$1:$AA$35,20,)="","",VLOOKUP($B107,'[5]LMU Other'!$A$1:$AA$35,20,))</f>
        <v>0.97604790419099996</v>
      </c>
      <c r="I108" s="43">
        <f>IF(VLOOKUP($B107,'[6]LMU Other'!$A$1:$AA$35,20,)="","",VLOOKUP($B107,'[6]LMU Other'!$A$1:$AA$35,20,))</f>
        <v>0.961748633879</v>
      </c>
      <c r="J108" s="43" t="str">
        <f>IF(VLOOKUP($B107,'[7]LMU Other'!$A$1:$AA$35,20,)="","",VLOOKUP($B107,'[7]LMU Other'!$A$1:$AA$35,20,))</f>
        <v/>
      </c>
      <c r="K108" s="43" t="str">
        <f>IF(VLOOKUP($B107,'[8]LMU Other'!$A$1:$AA$35,20,)="","",VLOOKUP($B107,'[8]LMU Other'!$A$1:$AA$35,20,))</f>
        <v/>
      </c>
      <c r="L108" s="43" t="str">
        <f>IF(VLOOKUP($B107,'[9]LMU Other'!$A$1:$AA$35,20,)="","",VLOOKUP($B107,'[9]LMU Other'!$A$1:$AA$35,20,))</f>
        <v/>
      </c>
      <c r="M108" s="43" t="str">
        <f>IF(VLOOKUP($B107,'[10]LMU Other'!$A$1:$AA$35,20,)="","",VLOOKUP($B107,'[10]LMU Other'!$A$1:$AA$35,20,))</f>
        <v/>
      </c>
      <c r="N108" s="43" t="str">
        <f>IF(VLOOKUP($B107,'[11]LMU Other'!$A$1:$AA$35,20,)="","",VLOOKUP($B107,'[11]LMU Other'!$A$1:$AA$35,20,))</f>
        <v/>
      </c>
      <c r="O108" s="43" t="str">
        <f>IF(VLOOKUP($B107,'[12]LMU Other'!$A$1:$AA$35,20,)="","",VLOOKUP($B107,'[12]LMU Other'!$A$1:$AA$35,20,))</f>
        <v/>
      </c>
      <c r="P108" s="44">
        <f>AVERAGE(D108:O108)</f>
        <v>0.96851572179716661</v>
      </c>
    </row>
    <row r="109" spans="1:17" x14ac:dyDescent="0.25">
      <c r="A109" s="40" t="s">
        <v>78</v>
      </c>
      <c r="B109" s="41"/>
      <c r="C109" s="42">
        <v>0.95</v>
      </c>
      <c r="D109" s="43">
        <f>IF(VLOOKUP($B107,'[1]LMU Other'!$A$1:$AA$35,23,)="","",VLOOKUP($B107,'[1]LMU Other'!$A$1:$AA$35,23,))</f>
        <v>0.98101265822700001</v>
      </c>
      <c r="E109" s="43">
        <f>IF(VLOOKUP($B107,'[2]LMU Other'!$A$1:$AA$35,23,)="","",VLOOKUP($B107,'[2]LMU Other'!$A$1:$AA$35,23,))</f>
        <v>0.94285714285699995</v>
      </c>
      <c r="F109" s="43">
        <f>IF(VLOOKUP($B107,'[3]LMU Other'!$A$1:$AA$35,23,)="","",VLOOKUP($B107,'[3]LMU Other'!$A$1:$AA$35,23,))</f>
        <v>0.99197860962499995</v>
      </c>
      <c r="G109" s="43">
        <f>IF(VLOOKUP($B107,'[4]LMU Other'!$A$1:$AA$35,23,)="","",VLOOKUP($B107,'[4]LMU Other'!$A$1:$AA$35,23,))</f>
        <v>0.97868561278800004</v>
      </c>
      <c r="H109" s="43">
        <f>IF(VLOOKUP($B107,'[5]LMU Other'!$A$1:$AA$35,23,)="","",VLOOKUP($B107,'[5]LMU Other'!$A$1:$AA$35,23,))</f>
        <v>0.96607431340799998</v>
      </c>
      <c r="I109" s="43">
        <f>IF(VLOOKUP($B107,'[6]LMU Other'!$A$1:$AA$35,23,)="","",VLOOKUP($B107,'[6]LMU Other'!$A$1:$AA$35,23,))</f>
        <v>0.95633187772899997</v>
      </c>
      <c r="J109" s="43" t="str">
        <f>IF(VLOOKUP($B107,'[7]LMU Other'!$A$1:$AA$35,23,)="","",VLOOKUP($B107,'[7]LMU Other'!$A$1:$AA$35,23,))</f>
        <v/>
      </c>
      <c r="K109" s="43" t="str">
        <f>IF(VLOOKUP($B107,'[8]LMU Other'!$A$1:$AA$35,23,)="","",VLOOKUP($B107,'[8]LMU Other'!$A$1:$AA$35,23,))</f>
        <v/>
      </c>
      <c r="L109" s="43" t="str">
        <f>IF(VLOOKUP($B107,'[9]LMU Other'!$A$1:$AA$35,23,)="","",VLOOKUP($B107,'[9]LMU Other'!$A$1:$AA$35,23,))</f>
        <v/>
      </c>
      <c r="M109" s="43" t="str">
        <f>IF(VLOOKUP($B107,'[10]LMU Other'!$A$1:$AA$35,23,)="","",VLOOKUP($B107,'[10]LMU Other'!$A$1:$AA$35,23,))</f>
        <v/>
      </c>
      <c r="N109" s="43" t="str">
        <f>IF(VLOOKUP($B107,'[11]LMU Other'!$A$1:$AA$35,23,)="","",VLOOKUP($B107,'[11]LMU Other'!$A$1:$AA$35,23,))</f>
        <v/>
      </c>
      <c r="O109" s="43" t="str">
        <f>IF(VLOOKUP($B107,'[12]LMU Other'!$A$1:$AA$35,23,)="","",VLOOKUP($B107,'[12]LMU Other'!$A$1:$AA$35,23,))</f>
        <v/>
      </c>
      <c r="P109" s="44">
        <f>AVERAGE(D109:O109)</f>
        <v>0.96949003577233339</v>
      </c>
    </row>
    <row r="110" spans="1:17" ht="15.75" thickBot="1" x14ac:dyDescent="0.3">
      <c r="A110" s="45" t="s">
        <v>10</v>
      </c>
      <c r="B110" s="46"/>
      <c r="C110" s="47">
        <v>0.95</v>
      </c>
      <c r="D110" s="43">
        <f>IF(ISNA(VLOOKUP($B107,'[1]LMU Other'!$A$1:$AA$35,27,)),"",VLOOKUP($B107,'[1]LMU Other'!$A$1:$AA$35,27,))</f>
        <v>0.9635761589403975</v>
      </c>
      <c r="E110" s="43">
        <f>IF(ISNA(VLOOKUP($B107,'[2]LMU Other'!$A$1:$AA$35,27,)),"",VLOOKUP($B107,'[2]LMU Other'!$A$1:$AA$35,27,))</f>
        <v>0.95327102803738306</v>
      </c>
      <c r="F110" s="43">
        <f>IF(ISNA(VLOOKUP($B107,'[3]LMU Other'!$A$1:$AA$35,27,)),"",VLOOKUP($B107,'[3]LMU Other'!$A$1:$AA$35,27,))</f>
        <v>0.98564593301435399</v>
      </c>
      <c r="G110" s="43">
        <f>IF(ISNA(VLOOKUP($B107,'[4]LMU Other'!$A$1:$AA$35,27,)),"",VLOOKUP($B107,'[4]LMU Other'!$A$1:$AA$35,27,))</f>
        <v>0.98174831892411141</v>
      </c>
      <c r="H110" s="43">
        <f>IF(ISNA(VLOOKUP($B107,'[5]LMU Other'!$A$1:$AA$35,27,)),"",VLOOKUP($B107,'[5]LMU Other'!$A$1:$AA$35,27,))</f>
        <v>0.97053571428571428</v>
      </c>
      <c r="I110" s="43">
        <f>IF(ISNA(VLOOKUP($B107,'[6]LMU Other'!$A$1:$AA$35,27,)),"",VLOOKUP($B107,'[6]LMU Other'!$A$1:$AA$35,27,))</f>
        <v>0.95873786407766981</v>
      </c>
      <c r="J110" s="43" t="str">
        <f>IF(ISNA(VLOOKUP($B107,'[7]LMU Other'!$A$1:$AA$35,27,)),"",VLOOKUP($B107,'[7]LMU Other'!$A$1:$AA$35,27,))</f>
        <v/>
      </c>
      <c r="K110" s="43" t="str">
        <f>IF(ISNA(VLOOKUP($B107,'[8]LMU Other'!$A$1:$AA$35,27,)),"",VLOOKUP($B107,'[8]LMU Other'!$A$1:$AA$35,27,))</f>
        <v/>
      </c>
      <c r="L110" s="43" t="str">
        <f>IF(ISNA(VLOOKUP($B107,'[9]LMU Other'!$A$1:$AA$35,27,)),"",VLOOKUP($B107,'[9]LMU Other'!$A$1:$AA$35,27,))</f>
        <v/>
      </c>
      <c r="M110" s="43" t="str">
        <f>IF(ISNA(VLOOKUP($B107,'[10]LMU Other'!$A$1:$AA$35,27,)),"",VLOOKUP($B107,'[10]LMU Other'!$A$1:$AA$35,27,))</f>
        <v/>
      </c>
      <c r="N110" s="43" t="str">
        <f>IF(ISNA(VLOOKUP($B107,'[11]LMU Other'!$A$1:$AA$35,27,)),"",VLOOKUP($B107,'[11]LMU Other'!$A$1:$AA$35,27,))</f>
        <v/>
      </c>
      <c r="O110" s="43" t="str">
        <f>IF(ISNA(VLOOKUP($B107,'[12]LMU Other'!$A$1:$AA$35,27,)),"",VLOOKUP($B107,'[12]LMU Other'!$A$1:$AA$35,27,))</f>
        <v/>
      </c>
      <c r="P110" s="44">
        <f>AVERAGE(D110:O110)</f>
        <v>0.96891916954660495</v>
      </c>
    </row>
    <row r="111" spans="1:17" x14ac:dyDescent="0.25">
      <c r="A111" s="34" t="s">
        <v>54</v>
      </c>
      <c r="B111" s="35" t="s">
        <v>106</v>
      </c>
      <c r="C111" s="36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9"/>
    </row>
    <row r="112" spans="1:17" x14ac:dyDescent="0.25">
      <c r="A112" s="40" t="s">
        <v>77</v>
      </c>
      <c r="B112" s="41"/>
      <c r="C112" s="42">
        <v>0.95</v>
      </c>
      <c r="D112" s="43">
        <f>IF(VLOOKUP($B111,'[1]LMU Other'!$A$1:$AA$35,20,)="","",VLOOKUP($B111,'[1]LMU Other'!$A$1:$AA$35,20,))</f>
        <v>0.95906432748500003</v>
      </c>
      <c r="E112" s="43">
        <f>IF(VLOOKUP($B111,'[2]LMU Other'!$A$1:$AA$35,20,)="","",VLOOKUP($B111,'[2]LMU Other'!$A$1:$AA$35,20,))</f>
        <v>0.96446700507600003</v>
      </c>
      <c r="F112" s="43">
        <f>IF(VLOOKUP($B111,'[3]LMU Other'!$A$1:$AA$35,20,)="","",VLOOKUP($B111,'[3]LMU Other'!$A$1:$AA$35,20,))</f>
        <v>0.95348837209299997</v>
      </c>
      <c r="G112" s="43">
        <f>IF(VLOOKUP($B111,'[4]LMU Other'!$A$1:$AA$35,20,)="","",VLOOKUP($B111,'[4]LMU Other'!$A$1:$AA$35,20,))</f>
        <v>0.95306859205700001</v>
      </c>
      <c r="H112" s="43">
        <f>IF(VLOOKUP($B111,'[5]LMU Other'!$A$1:$AA$35,20,)="","",VLOOKUP($B111,'[5]LMU Other'!$A$1:$AA$35,20,))</f>
        <v>0.95231958762799995</v>
      </c>
      <c r="I112" s="43">
        <f>IF(VLOOKUP($B111,'[6]LMU Other'!$A$1:$AA$35,20,)="","",VLOOKUP($B111,'[6]LMU Other'!$A$1:$AA$35,20,))</f>
        <v>0.94150110375200002</v>
      </c>
      <c r="J112" s="43" t="str">
        <f>IF(VLOOKUP($B111,'[7]LMU Other'!$A$1:$AA$35,20,)="","",VLOOKUP($B111,'[7]LMU Other'!$A$1:$AA$35,20,))</f>
        <v/>
      </c>
      <c r="K112" s="43" t="str">
        <f>IF(VLOOKUP($B111,'[8]LMU Other'!$A$1:$AA$35,20,)="","",VLOOKUP($B111,'[8]LMU Other'!$A$1:$AA$35,20,))</f>
        <v/>
      </c>
      <c r="L112" s="43" t="str">
        <f>IF(VLOOKUP($B111,'[9]LMU Other'!$A$1:$AA$35,20,)="","",VLOOKUP($B111,'[9]LMU Other'!$A$1:$AA$35,20,))</f>
        <v/>
      </c>
      <c r="M112" s="43" t="str">
        <f>IF(VLOOKUP($B111,'[10]LMU Other'!$A$1:$AA$35,20,)="","",VLOOKUP($B111,'[10]LMU Other'!$A$1:$AA$35,20,))</f>
        <v/>
      </c>
      <c r="N112" s="43" t="str">
        <f>IF(VLOOKUP($B111,'[11]LMU Other'!$A$1:$AA$35,20,)="","",VLOOKUP($B111,'[11]LMU Other'!$A$1:$AA$35,20,))</f>
        <v/>
      </c>
      <c r="O112" s="43" t="str">
        <f>IF(VLOOKUP($B111,'[12]LMU Other'!$A$1:$AA$35,20,)="","",VLOOKUP($B111,'[12]LMU Other'!$A$1:$AA$35,20,))</f>
        <v/>
      </c>
      <c r="P112" s="44">
        <f>AVERAGE(D112:O112)</f>
        <v>0.9539848313485001</v>
      </c>
    </row>
    <row r="113" spans="1:16" x14ac:dyDescent="0.25">
      <c r="A113" s="40" t="s">
        <v>78</v>
      </c>
      <c r="B113" s="41"/>
      <c r="C113" s="42">
        <v>0.95</v>
      </c>
      <c r="D113" s="43">
        <f>IF(VLOOKUP($B111,'[1]LMU Other'!$A$1:$AA$35,23,)="","",VLOOKUP($B111,'[1]LMU Other'!$A$1:$AA$35,23,))</f>
        <v>0.944444444444</v>
      </c>
      <c r="E113" s="43">
        <f>IF(VLOOKUP($B111,'[2]LMU Other'!$A$1:$AA$35,23,)="","",VLOOKUP($B111,'[2]LMU Other'!$A$1:$AA$35,23,))</f>
        <v>0.93606138107400005</v>
      </c>
      <c r="F113" s="43">
        <f>IF(VLOOKUP($B111,'[3]LMU Other'!$A$1:$AA$35,23,)="","",VLOOKUP($B111,'[3]LMU Other'!$A$1:$AA$35,23,))</f>
        <v>0.93401759530700001</v>
      </c>
      <c r="G113" s="43">
        <f>IF(VLOOKUP($B111,'[4]LMU Other'!$A$1:$AA$35,23,)="","",VLOOKUP($B111,'[4]LMU Other'!$A$1:$AA$35,23,))</f>
        <v>0.94225216554299995</v>
      </c>
      <c r="H113" s="43">
        <f>IF(VLOOKUP($B111,'[5]LMU Other'!$A$1:$AA$35,23,)="","",VLOOKUP($B111,'[5]LMU Other'!$A$1:$AA$35,23,))</f>
        <v>0.90894308943000002</v>
      </c>
      <c r="I113" s="43">
        <f>IF(VLOOKUP($B111,'[6]LMU Other'!$A$1:$AA$35,23,)="","",VLOOKUP($B111,'[6]LMU Other'!$A$1:$AA$35,23,))</f>
        <v>0.93348281016400003</v>
      </c>
      <c r="J113" s="43" t="str">
        <f>IF(VLOOKUP($B111,'[7]LMU Other'!$A$1:$AA$35,23,)="","",VLOOKUP($B111,'[7]LMU Other'!$A$1:$AA$35,23,))</f>
        <v/>
      </c>
      <c r="K113" s="43" t="str">
        <f>IF(VLOOKUP($B111,'[8]LMU Other'!$A$1:$AA$35,23,)="","",VLOOKUP($B111,'[8]LMU Other'!$A$1:$AA$35,23,))</f>
        <v/>
      </c>
      <c r="L113" s="43" t="str">
        <f>IF(VLOOKUP($B111,'[9]LMU Other'!$A$1:$AA$35,23,)="","",VLOOKUP($B111,'[9]LMU Other'!$A$1:$AA$35,23,))</f>
        <v/>
      </c>
      <c r="M113" s="43" t="str">
        <f>IF(VLOOKUP($B111,'[10]LMU Other'!$A$1:$AA$35,23,)="","",VLOOKUP($B111,'[10]LMU Other'!$A$1:$AA$35,23,))</f>
        <v/>
      </c>
      <c r="N113" s="43" t="str">
        <f>IF(VLOOKUP($B111,'[11]LMU Other'!$A$1:$AA$35,23,)="","",VLOOKUP($B111,'[11]LMU Other'!$A$1:$AA$35,23,))</f>
        <v/>
      </c>
      <c r="O113" s="43" t="str">
        <f>IF(VLOOKUP($B111,'[12]LMU Other'!$A$1:$AA$35,23,)="","",VLOOKUP($B111,'[12]LMU Other'!$A$1:$AA$35,23,))</f>
        <v/>
      </c>
      <c r="P113" s="44">
        <f>AVERAGE(D113:O113)</f>
        <v>0.93320024766033338</v>
      </c>
    </row>
    <row r="114" spans="1:16" ht="15.75" thickBot="1" x14ac:dyDescent="0.3">
      <c r="A114" s="45" t="s">
        <v>10</v>
      </c>
      <c r="B114" s="46"/>
      <c r="C114" s="47">
        <v>0.95</v>
      </c>
      <c r="D114" s="43">
        <f>IF(ISNA(VLOOKUP($B111,'[1]LMU Other'!$A$1:$AA$35,27,)),"",VLOOKUP($B111,'[1]LMU Other'!$A$1:$AA$35,27,))</f>
        <v>0.95061728395061729</v>
      </c>
      <c r="E114" s="43">
        <f>IF(ISNA(VLOOKUP($B111,'[2]LMU Other'!$A$1:$AA$35,27,)),"",VLOOKUP($B111,'[2]LMU Other'!$A$1:$AA$35,27,))</f>
        <v>0.94557823129251706</v>
      </c>
      <c r="F114" s="43">
        <f>IF(ISNA(VLOOKUP($B111,'[3]LMU Other'!$A$1:$AA$35,27,)),"",VLOOKUP($B111,'[3]LMU Other'!$A$1:$AA$35,27,))</f>
        <v>0.93997965412004059</v>
      </c>
      <c r="G114" s="43">
        <f>IF(ISNA(VLOOKUP($B111,'[4]LMU Other'!$A$1:$AA$35,27,)),"",VLOOKUP($B111,'[4]LMU Other'!$A$1:$AA$35,27,))</f>
        <v>0.94601381042059007</v>
      </c>
      <c r="H114" s="43">
        <f>IF(ISNA(VLOOKUP($B111,'[5]LMU Other'!$A$1:$AA$35,27,)),"",VLOOKUP($B111,'[5]LMU Other'!$A$1:$AA$35,27,))</f>
        <v>0.92572283150548351</v>
      </c>
      <c r="I114" s="43">
        <f>IF(ISNA(VLOOKUP($B111,'[6]LMU Other'!$A$1:$AA$35,27,)),"",VLOOKUP($B111,'[6]LMU Other'!$A$1:$AA$35,27,))</f>
        <v>0.93672014260249559</v>
      </c>
      <c r="J114" s="43" t="str">
        <f>IF(ISNA(VLOOKUP($B111,'[7]LMU Other'!$A$1:$AA$35,27,)),"",VLOOKUP($B111,'[7]LMU Other'!$A$1:$AA$35,27,))</f>
        <v/>
      </c>
      <c r="K114" s="43" t="str">
        <f>IF(ISNA(VLOOKUP($B111,'[8]LMU Other'!$A$1:$AA$35,27,)),"",VLOOKUP($B111,'[8]LMU Other'!$A$1:$AA$35,27,))</f>
        <v/>
      </c>
      <c r="L114" s="43" t="str">
        <f>IF(ISNA(VLOOKUP($B111,'[9]LMU Other'!$A$1:$AA$35,27,)),"",VLOOKUP($B111,'[9]LMU Other'!$A$1:$AA$35,27,))</f>
        <v/>
      </c>
      <c r="M114" s="43" t="str">
        <f>IF(ISNA(VLOOKUP($B111,'[10]LMU Other'!$A$1:$AA$35,27,)),"",VLOOKUP($B111,'[10]LMU Other'!$A$1:$AA$35,27,))</f>
        <v/>
      </c>
      <c r="N114" s="43" t="str">
        <f>IF(ISNA(VLOOKUP($B111,'[11]LMU Other'!$A$1:$AA$35,27,)),"",VLOOKUP($B111,'[11]LMU Other'!$A$1:$AA$35,27,))</f>
        <v/>
      </c>
      <c r="O114" s="43" t="str">
        <f>IF(ISNA(VLOOKUP($B111,'[12]LMU Other'!$A$1:$AA$35,27,)),"",VLOOKUP($B111,'[12]LMU Other'!$A$1:$AA$35,27,))</f>
        <v/>
      </c>
      <c r="P114" s="44">
        <f>AVERAGE(D114:O114)</f>
        <v>0.94077199231529063</v>
      </c>
    </row>
    <row r="115" spans="1:16" x14ac:dyDescent="0.25">
      <c r="A115" s="34" t="s">
        <v>55</v>
      </c>
      <c r="B115" s="35" t="s">
        <v>107</v>
      </c>
      <c r="C115" s="36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9"/>
    </row>
    <row r="116" spans="1:16" x14ac:dyDescent="0.25">
      <c r="A116" s="40" t="s">
        <v>77</v>
      </c>
      <c r="B116" s="41"/>
      <c r="C116" s="42">
        <v>0.95</v>
      </c>
      <c r="D116" s="43">
        <f>IF(VLOOKUP($B115,'[1]LMU Other'!$A$1:$AA$35,20,)="","",VLOOKUP($B115,'[1]LMU Other'!$A$1:$AA$35,20,))</f>
        <v>0.96923076922999996</v>
      </c>
      <c r="E116" s="43">
        <f>IF(VLOOKUP($B115,'[2]LMU Other'!$A$1:$AA$35,20,)="","",VLOOKUP($B115,'[2]LMU Other'!$A$1:$AA$35,20,))</f>
        <v>0.94680851063799998</v>
      </c>
      <c r="F116" s="43">
        <f>IF(VLOOKUP($B115,'[3]LMU Other'!$A$1:$AA$35,20,)="","",VLOOKUP($B115,'[3]LMU Other'!$A$1:$AA$35,20,))</f>
        <v>0.93377483443700005</v>
      </c>
      <c r="G116" s="43">
        <f>IF(VLOOKUP($B115,'[4]LMU Other'!$A$1:$AA$35,20,)="","",VLOOKUP($B115,'[4]LMU Other'!$A$1:$AA$35,20,))</f>
        <v>0.96862745098000003</v>
      </c>
      <c r="H116" s="43">
        <f>IF(VLOOKUP($B115,'[5]LMU Other'!$A$1:$AA$35,20,)="","",VLOOKUP($B115,'[5]LMU Other'!$A$1:$AA$35,20,))</f>
        <v>0.943342776203</v>
      </c>
      <c r="I116" s="43">
        <f>IF(VLOOKUP($B115,'[6]LMU Other'!$A$1:$AA$35,20,)="","",VLOOKUP($B115,'[6]LMU Other'!$A$1:$AA$35,20,))</f>
        <v>0.96543209876500002</v>
      </c>
      <c r="J116" s="43" t="str">
        <f>IF(VLOOKUP($B115,'[7]LMU Other'!$A$1:$AA$35,20,)="","",VLOOKUP($B115,'[7]LMU Other'!$A$1:$AA$35,20,))</f>
        <v/>
      </c>
      <c r="K116" s="43" t="str">
        <f>IF(VLOOKUP($B115,'[8]LMU Other'!$A$1:$AA$35,20,)="","",VLOOKUP($B115,'[8]LMU Other'!$A$1:$AA$35,20,))</f>
        <v/>
      </c>
      <c r="L116" s="43" t="str">
        <f>IF(VLOOKUP($B115,'[9]LMU Other'!$A$1:$AA$35,20,)="","",VLOOKUP($B115,'[9]LMU Other'!$A$1:$AA$35,20,))</f>
        <v/>
      </c>
      <c r="M116" s="43" t="str">
        <f>IF(VLOOKUP($B115,'[10]LMU Other'!$A$1:$AA$35,20,)="","",VLOOKUP($B115,'[10]LMU Other'!$A$1:$AA$35,20,))</f>
        <v/>
      </c>
      <c r="N116" s="43" t="str">
        <f>IF(VLOOKUP($B115,'[11]LMU Other'!$A$1:$AA$35,20,)="","",VLOOKUP($B115,'[11]LMU Other'!$A$1:$AA$35,20,))</f>
        <v/>
      </c>
      <c r="O116" s="43" t="str">
        <f>IF(VLOOKUP($B115,'[12]LMU Other'!$A$1:$AA$35,20,)="","",VLOOKUP($B115,'[12]LMU Other'!$A$1:$AA$35,20,))</f>
        <v/>
      </c>
      <c r="P116" s="44">
        <f>AVERAGE(D116:O116)</f>
        <v>0.95453607337550006</v>
      </c>
    </row>
    <row r="117" spans="1:16" x14ac:dyDescent="0.25">
      <c r="A117" s="40" t="s">
        <v>78</v>
      </c>
      <c r="B117" s="41"/>
      <c r="C117" s="42">
        <v>0.95</v>
      </c>
      <c r="D117" s="43">
        <f>IF(VLOOKUP($B115,'[1]LMU Other'!$A$1:$AA$35,23,)="","",VLOOKUP($B115,'[1]LMU Other'!$A$1:$AA$35,23,))</f>
        <v>0.96774193548300003</v>
      </c>
      <c r="E117" s="43">
        <f>IF(VLOOKUP($B115,'[2]LMU Other'!$A$1:$AA$35,23,)="","",VLOOKUP($B115,'[2]LMU Other'!$A$1:$AA$35,23,))</f>
        <v>0.97209302325500002</v>
      </c>
      <c r="F117" s="43">
        <f>IF(VLOOKUP($B115,'[3]LMU Other'!$A$1:$AA$35,23,)="","",VLOOKUP($B115,'[3]LMU Other'!$A$1:$AA$35,23,))</f>
        <v>0.96091205211700004</v>
      </c>
      <c r="G117" s="43">
        <f>IF(VLOOKUP($B115,'[4]LMU Other'!$A$1:$AA$35,23,)="","",VLOOKUP($B115,'[4]LMU Other'!$A$1:$AA$35,23,))</f>
        <v>0.95859213250499997</v>
      </c>
      <c r="H117" s="43">
        <f>IF(VLOOKUP($B115,'[5]LMU Other'!$A$1:$AA$35,23,)="","",VLOOKUP($B115,'[5]LMU Other'!$A$1:$AA$35,23,))</f>
        <v>0.95599999999999996</v>
      </c>
      <c r="I117" s="43">
        <f>IF(VLOOKUP($B115,'[6]LMU Other'!$A$1:$AA$35,23,)="","",VLOOKUP($B115,'[6]LMU Other'!$A$1:$AA$35,23,))</f>
        <v>0.97340425531899999</v>
      </c>
      <c r="J117" s="43" t="str">
        <f>IF(VLOOKUP($B115,'[7]LMU Other'!$A$1:$AA$35,23,)="","",VLOOKUP($B115,'[7]LMU Other'!$A$1:$AA$35,23,))</f>
        <v/>
      </c>
      <c r="K117" s="43" t="str">
        <f>IF(VLOOKUP($B115,'[8]LMU Other'!$A$1:$AA$35,23,)="","",VLOOKUP($B115,'[8]LMU Other'!$A$1:$AA$35,23,))</f>
        <v/>
      </c>
      <c r="L117" s="43" t="str">
        <f>IF(VLOOKUP($B115,'[9]LMU Other'!$A$1:$AA$35,23,)="","",VLOOKUP($B115,'[9]LMU Other'!$A$1:$AA$35,23,))</f>
        <v/>
      </c>
      <c r="M117" s="43" t="str">
        <f>IF(VLOOKUP($B115,'[10]LMU Other'!$A$1:$AA$35,23,)="","",VLOOKUP($B115,'[10]LMU Other'!$A$1:$AA$35,23,))</f>
        <v/>
      </c>
      <c r="N117" s="43" t="str">
        <f>IF(VLOOKUP($B115,'[11]LMU Other'!$A$1:$AA$35,23,)="","",VLOOKUP($B115,'[11]LMU Other'!$A$1:$AA$35,23,))</f>
        <v/>
      </c>
      <c r="O117" s="43" t="str">
        <f>IF(VLOOKUP($B115,'[12]LMU Other'!$A$1:$AA$35,23,)="","",VLOOKUP($B115,'[12]LMU Other'!$A$1:$AA$35,23,))</f>
        <v/>
      </c>
      <c r="P117" s="44">
        <f>AVERAGE(D117:O117)</f>
        <v>0.96479056644649985</v>
      </c>
    </row>
    <row r="118" spans="1:16" ht="15.75" thickBot="1" x14ac:dyDescent="0.3">
      <c r="A118" s="45" t="s">
        <v>10</v>
      </c>
      <c r="B118" s="46"/>
      <c r="C118" s="47">
        <v>0.95</v>
      </c>
      <c r="D118" s="43">
        <f>IF(ISNA(VLOOKUP($B115,'[1]LMU Other'!$A$1:$AA$35,27,)),"",VLOOKUP($B115,'[1]LMU Other'!$A$1:$AA$35,27,))</f>
        <v>0.96812749003984067</v>
      </c>
      <c r="E118" s="43">
        <f>IF(ISNA(VLOOKUP($B115,'[2]LMU Other'!$A$1:$AA$35,27,)),"",VLOOKUP($B115,'[2]LMU Other'!$A$1:$AA$35,27,))</f>
        <v>0.96440129449838186</v>
      </c>
      <c r="F118" s="43">
        <f>IF(ISNA(VLOOKUP($B115,'[3]LMU Other'!$A$1:$AA$35,27,)),"",VLOOKUP($B115,'[3]LMU Other'!$A$1:$AA$35,27,))</f>
        <v>0.95196506550218329</v>
      </c>
      <c r="G118" s="43">
        <f>IF(ISNA(VLOOKUP($B115,'[4]LMU Other'!$A$1:$AA$35,27,)),"",VLOOKUP($B115,'[4]LMU Other'!$A$1:$AA$35,27,))</f>
        <v>0.96205962059620587</v>
      </c>
      <c r="H118" s="43">
        <f>IF(ISNA(VLOOKUP($B115,'[5]LMU Other'!$A$1:$AA$35,27,)),"",VLOOKUP($B115,'[5]LMU Other'!$A$1:$AA$35,27,))</f>
        <v>0.95076201641266112</v>
      </c>
      <c r="I118" s="43">
        <f>IF(ISNA(VLOOKUP($B115,'[6]LMU Other'!$A$1:$AA$35,27,)),"",VLOOKUP($B115,'[6]LMU Other'!$A$1:$AA$35,27,))</f>
        <v>0.97007223942208465</v>
      </c>
      <c r="J118" s="43" t="str">
        <f>IF(ISNA(VLOOKUP($B115,'[7]LMU Other'!$A$1:$AA$35,27,)),"",VLOOKUP($B115,'[7]LMU Other'!$A$1:$AA$35,27,))</f>
        <v/>
      </c>
      <c r="K118" s="43" t="str">
        <f>IF(ISNA(VLOOKUP($B115,'[8]LMU Other'!$A$1:$AA$35,27,)),"",VLOOKUP($B115,'[8]LMU Other'!$A$1:$AA$35,27,))</f>
        <v/>
      </c>
      <c r="L118" s="43" t="str">
        <f>IF(ISNA(VLOOKUP($B115,'[9]LMU Other'!$A$1:$AA$35,27,)),"",VLOOKUP($B115,'[9]LMU Other'!$A$1:$AA$35,27,))</f>
        <v/>
      </c>
      <c r="M118" s="43" t="str">
        <f>IF(ISNA(VLOOKUP($B115,'[10]LMU Other'!$A$1:$AA$35,27,)),"",VLOOKUP($B115,'[10]LMU Other'!$A$1:$AA$35,27,))</f>
        <v/>
      </c>
      <c r="N118" s="43" t="str">
        <f>IF(ISNA(VLOOKUP($B115,'[11]LMU Other'!$A$1:$AA$35,27,)),"",VLOOKUP($B115,'[11]LMU Other'!$A$1:$AA$35,27,))</f>
        <v/>
      </c>
      <c r="O118" s="43" t="str">
        <f>IF(ISNA(VLOOKUP($B115,'[12]LMU Other'!$A$1:$AA$35,27,)),"",VLOOKUP($B115,'[12]LMU Other'!$A$1:$AA$35,27,))</f>
        <v/>
      </c>
      <c r="P118" s="44">
        <f>AVERAGE(D118:O118)</f>
        <v>0.96123128774522637</v>
      </c>
    </row>
    <row r="119" spans="1:16" x14ac:dyDescent="0.25">
      <c r="A119" s="34" t="s">
        <v>56</v>
      </c>
      <c r="B119" s="35" t="s">
        <v>108</v>
      </c>
      <c r="C119" s="36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9"/>
    </row>
    <row r="120" spans="1:16" x14ac:dyDescent="0.25">
      <c r="A120" s="40" t="s">
        <v>77</v>
      </c>
      <c r="B120" s="41"/>
      <c r="C120" s="42">
        <v>0.95</v>
      </c>
      <c r="D120" s="43">
        <f>IF(VLOOKUP($B119,'[1]LMU Other'!$A$1:$AA$35,20,)="","",VLOOKUP($B119,'[1]LMU Other'!$A$1:$AA$35,20,))</f>
        <v>0.93495934959299998</v>
      </c>
      <c r="E120" s="43">
        <f>IF(VLOOKUP($B119,'[2]LMU Other'!$A$1:$AA$35,20,)="","",VLOOKUP($B119,'[2]LMU Other'!$A$1:$AA$35,20,))</f>
        <v>0.94488188976300003</v>
      </c>
      <c r="F120" s="43">
        <f>IF(VLOOKUP($B119,'[3]LMU Other'!$A$1:$AA$35,20,)="","",VLOOKUP($B119,'[3]LMU Other'!$A$1:$AA$35,20,))</f>
        <v>0.97272727272699999</v>
      </c>
      <c r="G120" s="43">
        <f>IF(VLOOKUP($B119,'[4]LMU Other'!$A$1:$AA$35,20,)="","",VLOOKUP($B119,'[4]LMU Other'!$A$1:$AA$35,20,))</f>
        <v>0.95878524945700005</v>
      </c>
      <c r="H120" s="43">
        <f>IF(VLOOKUP($B119,'[5]LMU Other'!$A$1:$AA$35,20,)="","",VLOOKUP($B119,'[5]LMU Other'!$A$1:$AA$35,20,))</f>
        <v>0.95389507154200004</v>
      </c>
      <c r="I120" s="43">
        <f>IF(VLOOKUP($B119,'[6]LMU Other'!$A$1:$AA$35,20,)="","",VLOOKUP($B119,'[6]LMU Other'!$A$1:$AA$35,20,))</f>
        <v>0.94117647058800002</v>
      </c>
      <c r="J120" s="43" t="str">
        <f>IF(VLOOKUP($B119,'[7]LMU Other'!$A$1:$AA$35,20,)="","",VLOOKUP($B119,'[7]LMU Other'!$A$1:$AA$35,20,))</f>
        <v/>
      </c>
      <c r="K120" s="43" t="str">
        <f>IF(VLOOKUP($B119,'[8]LMU Other'!$A$1:$AA$35,20,)="","",VLOOKUP($B119,'[8]LMU Other'!$A$1:$AA$35,20,))</f>
        <v/>
      </c>
      <c r="L120" s="43" t="str">
        <f>IF(VLOOKUP($B119,'[9]LMU Other'!$A$1:$AA$35,20,)="","",VLOOKUP($B119,'[9]LMU Other'!$A$1:$AA$35,20,))</f>
        <v/>
      </c>
      <c r="M120" s="43" t="str">
        <f>IF(VLOOKUP($B119,'[10]LMU Other'!$A$1:$AA$35,20,)="","",VLOOKUP($B119,'[10]LMU Other'!$A$1:$AA$35,20,))</f>
        <v/>
      </c>
      <c r="N120" s="43" t="str">
        <f>IF(VLOOKUP($B119,'[11]LMU Other'!$A$1:$AA$35,20,)="","",VLOOKUP($B119,'[11]LMU Other'!$A$1:$AA$35,20,))</f>
        <v/>
      </c>
      <c r="O120" s="43" t="str">
        <f>IF(VLOOKUP($B119,'[12]LMU Other'!$A$1:$AA$35,20,)="","",VLOOKUP($B119,'[12]LMU Other'!$A$1:$AA$35,20,))</f>
        <v/>
      </c>
      <c r="P120" s="44">
        <f>AVERAGE(D120:O120)</f>
        <v>0.95107088394499995</v>
      </c>
    </row>
    <row r="121" spans="1:16" x14ac:dyDescent="0.25">
      <c r="A121" s="40" t="s">
        <v>78</v>
      </c>
      <c r="B121" s="41"/>
      <c r="C121" s="42">
        <v>0.95</v>
      </c>
      <c r="D121" s="43">
        <f>IF(VLOOKUP($B119,'[1]LMU Other'!$A$1:$AA$35,23,)="","",VLOOKUP($B119,'[1]LMU Other'!$A$1:$AA$35,23,))</f>
        <v>0.94210526315700005</v>
      </c>
      <c r="E121" s="43">
        <f>IF(VLOOKUP($B119,'[2]LMU Other'!$A$1:$AA$35,23,)="","",VLOOKUP($B119,'[2]LMU Other'!$A$1:$AA$35,23,))</f>
        <v>0.93898305084699996</v>
      </c>
      <c r="F121" s="43">
        <f>IF(VLOOKUP($B119,'[3]LMU Other'!$A$1:$AA$35,23,)="","",VLOOKUP($B119,'[3]LMU Other'!$A$1:$AA$35,23,))</f>
        <v>0.975270479134</v>
      </c>
      <c r="G121" s="43">
        <f>IF(VLOOKUP($B119,'[4]LMU Other'!$A$1:$AA$35,23,)="","",VLOOKUP($B119,'[4]LMU Other'!$A$1:$AA$35,23,))</f>
        <v>0.96809680968</v>
      </c>
      <c r="H121" s="43">
        <f>IF(VLOOKUP($B119,'[5]LMU Other'!$A$1:$AA$35,23,)="","",VLOOKUP($B119,'[5]LMU Other'!$A$1:$AA$35,23,))</f>
        <v>0.94324324324300002</v>
      </c>
      <c r="I121" s="43">
        <f>IF(VLOOKUP($B119,'[6]LMU Other'!$A$1:$AA$35,23,)="","",VLOOKUP($B119,'[6]LMU Other'!$A$1:$AA$35,23,))</f>
        <v>0.95087719298200002</v>
      </c>
      <c r="J121" s="43" t="str">
        <f>IF(VLOOKUP($B119,'[7]LMU Other'!$A$1:$AA$35,23,)="","",VLOOKUP($B119,'[7]LMU Other'!$A$1:$AA$35,23,))</f>
        <v/>
      </c>
      <c r="K121" s="43" t="str">
        <f>IF(VLOOKUP($B119,'[8]LMU Other'!$A$1:$AA$35,23,)="","",VLOOKUP($B119,'[8]LMU Other'!$A$1:$AA$35,23,))</f>
        <v/>
      </c>
      <c r="L121" s="43" t="str">
        <f>IF(VLOOKUP($B119,'[9]LMU Other'!$A$1:$AA$35,23,)="","",VLOOKUP($B119,'[9]LMU Other'!$A$1:$AA$35,23,))</f>
        <v/>
      </c>
      <c r="M121" s="43" t="str">
        <f>IF(VLOOKUP($B119,'[10]LMU Other'!$A$1:$AA$35,23,)="","",VLOOKUP($B119,'[10]LMU Other'!$A$1:$AA$35,23,))</f>
        <v/>
      </c>
      <c r="N121" s="43" t="str">
        <f>IF(VLOOKUP($B119,'[11]LMU Other'!$A$1:$AA$35,23,)="","",VLOOKUP($B119,'[11]LMU Other'!$A$1:$AA$35,23,))</f>
        <v/>
      </c>
      <c r="O121" s="43" t="str">
        <f>IF(VLOOKUP($B119,'[12]LMU Other'!$A$1:$AA$35,23,)="","",VLOOKUP($B119,'[12]LMU Other'!$A$1:$AA$35,23,))</f>
        <v/>
      </c>
      <c r="P121" s="44">
        <f>AVERAGE(D121:O121)</f>
        <v>0.95309600650716675</v>
      </c>
    </row>
    <row r="122" spans="1:16" ht="15.75" thickBot="1" x14ac:dyDescent="0.3">
      <c r="A122" s="45" t="s">
        <v>10</v>
      </c>
      <c r="B122" s="46"/>
      <c r="C122" s="47">
        <v>0.95</v>
      </c>
      <c r="D122" s="43">
        <f>IF(ISNA(VLOOKUP($B119,'[1]LMU Other'!$A$1:$AA$35,27,)),"",VLOOKUP($B119,'[1]LMU Other'!$A$1:$AA$35,27,))</f>
        <v>0.93929712460063897</v>
      </c>
      <c r="E122" s="43">
        <f>IF(ISNA(VLOOKUP($B119,'[2]LMU Other'!$A$1:$AA$35,27,)),"",VLOOKUP($B119,'[2]LMU Other'!$A$1:$AA$35,27,))</f>
        <v>0.94075829383886256</v>
      </c>
      <c r="F122" s="43">
        <f>IF(ISNA(VLOOKUP($B119,'[3]LMU Other'!$A$1:$AA$35,27,)),"",VLOOKUP($B119,'[3]LMU Other'!$A$1:$AA$35,27,))</f>
        <v>0.97462514417531709</v>
      </c>
      <c r="G122" s="43">
        <f>IF(ISNA(VLOOKUP($B119,'[4]LMU Other'!$A$1:$AA$35,27,)),"",VLOOKUP($B119,'[4]LMU Other'!$A$1:$AA$35,27,))</f>
        <v>0.96496350364963501</v>
      </c>
      <c r="H122" s="43">
        <f>IF(ISNA(VLOOKUP($B119,'[5]LMU Other'!$A$1:$AA$35,27,)),"",VLOOKUP($B119,'[5]LMU Other'!$A$1:$AA$35,27,))</f>
        <v>0.94709603220241523</v>
      </c>
      <c r="I122" s="43">
        <f>IF(ISNA(VLOOKUP($B119,'[6]LMU Other'!$A$1:$AA$35,27,)),"",VLOOKUP($B119,'[6]LMU Other'!$A$1:$AA$35,27,))</f>
        <v>0.94736842105263164</v>
      </c>
      <c r="J122" s="43" t="str">
        <f>IF(ISNA(VLOOKUP($B119,'[7]LMU Other'!$A$1:$AA$35,27,)),"",VLOOKUP($B119,'[7]LMU Other'!$A$1:$AA$35,27,))</f>
        <v/>
      </c>
      <c r="K122" s="43" t="str">
        <f>IF(ISNA(VLOOKUP($B119,'[8]LMU Other'!$A$1:$AA$35,27,)),"",VLOOKUP($B119,'[8]LMU Other'!$A$1:$AA$35,27,))</f>
        <v/>
      </c>
      <c r="L122" s="43" t="str">
        <f>IF(ISNA(VLOOKUP($B119,'[9]LMU Other'!$A$1:$AA$35,27,)),"",VLOOKUP($B119,'[9]LMU Other'!$A$1:$AA$35,27,))</f>
        <v/>
      </c>
      <c r="M122" s="43" t="str">
        <f>IF(ISNA(VLOOKUP($B119,'[10]LMU Other'!$A$1:$AA$35,27,)),"",VLOOKUP($B119,'[10]LMU Other'!$A$1:$AA$35,27,))</f>
        <v/>
      </c>
      <c r="N122" s="43" t="str">
        <f>IF(ISNA(VLOOKUP($B119,'[11]LMU Other'!$A$1:$AA$35,27,)),"",VLOOKUP($B119,'[11]LMU Other'!$A$1:$AA$35,27,))</f>
        <v/>
      </c>
      <c r="O122" s="43" t="str">
        <f>IF(ISNA(VLOOKUP($B119,'[12]LMU Other'!$A$1:$AA$35,27,)),"",VLOOKUP($B119,'[12]LMU Other'!$A$1:$AA$35,27,))</f>
        <v/>
      </c>
      <c r="P122" s="44">
        <f>AVERAGE(D122:O122)</f>
        <v>0.95235141991991679</v>
      </c>
    </row>
    <row r="123" spans="1:16" x14ac:dyDescent="0.25">
      <c r="A123" s="34" t="s">
        <v>57</v>
      </c>
      <c r="B123" s="35" t="s">
        <v>109</v>
      </c>
      <c r="C123" s="36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9"/>
    </row>
    <row r="124" spans="1:16" x14ac:dyDescent="0.25">
      <c r="A124" s="40" t="s">
        <v>77</v>
      </c>
      <c r="B124" s="41"/>
      <c r="C124" s="42">
        <v>0.95</v>
      </c>
      <c r="D124" s="43">
        <f>IF(VLOOKUP($B123,'[1]LMU Other'!$A$1:$AA$35,20,)="","",VLOOKUP($B123,'[1]LMU Other'!$A$1:$AA$35,20,))</f>
        <v>0.95652173913000005</v>
      </c>
      <c r="E124" s="43">
        <f>IF(VLOOKUP($B123,'[2]LMU Other'!$A$1:$AA$35,20,)="","",VLOOKUP($B123,'[2]LMU Other'!$A$1:$AA$35,20,))</f>
        <v>0.86315789473600002</v>
      </c>
      <c r="F124" s="43">
        <f>IF(VLOOKUP($B123,'[3]LMU Other'!$A$1:$AA$35,20,)="","",VLOOKUP($B123,'[3]LMU Other'!$A$1:$AA$35,20,))</f>
        <v>0.96</v>
      </c>
      <c r="G124" s="43">
        <f>IF(VLOOKUP($B123,'[4]LMU Other'!$A$1:$AA$35,20,)="","",VLOOKUP($B123,'[4]LMU Other'!$A$1:$AA$35,20,))</f>
        <v>0.89385474860299996</v>
      </c>
      <c r="H124" s="43">
        <f>IF(VLOOKUP($B123,'[5]LMU Other'!$A$1:$AA$35,20,)="","",VLOOKUP($B123,'[5]LMU Other'!$A$1:$AA$35,20,))</f>
        <v>0.94666666666599997</v>
      </c>
      <c r="I124" s="43">
        <f>IF(VLOOKUP($B123,'[6]LMU Other'!$A$1:$AA$35,20,)="","",VLOOKUP($B123,'[6]LMU Other'!$A$1:$AA$35,20,))</f>
        <v>0.96564885496099995</v>
      </c>
      <c r="J124" s="43" t="str">
        <f>IF(VLOOKUP($B123,'[7]LMU Other'!$A$1:$AA$35,20,)="","",VLOOKUP($B123,'[7]LMU Other'!$A$1:$AA$35,20,))</f>
        <v/>
      </c>
      <c r="K124" s="43" t="str">
        <f>IF(VLOOKUP($B123,'[8]LMU Other'!$A$1:$AA$35,20,)="","",VLOOKUP($B123,'[8]LMU Other'!$A$1:$AA$35,20,))</f>
        <v/>
      </c>
      <c r="L124" s="43" t="str">
        <f>IF(VLOOKUP($B123,'[9]LMU Other'!$A$1:$AA$35,20,)="","",VLOOKUP($B123,'[9]LMU Other'!$A$1:$AA$35,20,))</f>
        <v/>
      </c>
      <c r="M124" s="43" t="str">
        <f>IF(VLOOKUP($B123,'[10]LMU Other'!$A$1:$AA$35,20,)="","",VLOOKUP($B123,'[10]LMU Other'!$A$1:$AA$35,20,))</f>
        <v/>
      </c>
      <c r="N124" s="43" t="str">
        <f>IF(VLOOKUP($B123,'[11]LMU Other'!$A$1:$AA$35,20,)="","",VLOOKUP($B123,'[11]LMU Other'!$A$1:$AA$35,20,))</f>
        <v/>
      </c>
      <c r="O124" s="43" t="str">
        <f>IF(VLOOKUP($B123,'[12]LMU Other'!$A$1:$AA$35,20,)="","",VLOOKUP($B123,'[12]LMU Other'!$A$1:$AA$35,20,))</f>
        <v/>
      </c>
      <c r="P124" s="44">
        <f>AVERAGE(D124:O124)</f>
        <v>0.93097498401599987</v>
      </c>
    </row>
    <row r="125" spans="1:16" x14ac:dyDescent="0.25">
      <c r="A125" s="40" t="s">
        <v>78</v>
      </c>
      <c r="B125" s="41"/>
      <c r="C125" s="42">
        <v>0.95</v>
      </c>
      <c r="D125" s="43">
        <f>IF(VLOOKUP($B123,'[1]LMU Other'!$A$1:$AA$35,23,)="","",VLOOKUP($B123,'[1]LMU Other'!$A$1:$AA$35,23,))</f>
        <v>0.90109890109799995</v>
      </c>
      <c r="E125" s="43">
        <f>IF(VLOOKUP($B123,'[2]LMU Other'!$A$1:$AA$35,23,)="","",VLOOKUP($B123,'[2]LMU Other'!$A$1:$AA$35,23,))</f>
        <v>0.89102564102500004</v>
      </c>
      <c r="F125" s="43">
        <f>IF(VLOOKUP($B123,'[3]LMU Other'!$A$1:$AA$35,23,)="","",VLOOKUP($B123,'[3]LMU Other'!$A$1:$AA$35,23,))</f>
        <v>0.93181818181800002</v>
      </c>
      <c r="G125" s="43">
        <f>IF(VLOOKUP($B123,'[4]LMU Other'!$A$1:$AA$35,23,)="","",VLOOKUP($B123,'[4]LMU Other'!$A$1:$AA$35,23,))</f>
        <v>0.89925373134300002</v>
      </c>
      <c r="H125" s="43">
        <f>IF(VLOOKUP($B123,'[5]LMU Other'!$A$1:$AA$35,23,)="","",VLOOKUP($B123,'[5]LMU Other'!$A$1:$AA$35,23,))</f>
        <v>0.90595611285199995</v>
      </c>
      <c r="I125" s="43">
        <f>IF(VLOOKUP($B123,'[6]LMU Other'!$A$1:$AA$35,23,)="","",VLOOKUP($B123,'[6]LMU Other'!$A$1:$AA$35,23,))</f>
        <v>0.93388429752000002</v>
      </c>
      <c r="J125" s="43" t="str">
        <f>IF(VLOOKUP($B123,'[7]LMU Other'!$A$1:$AA$35,23,)="","",VLOOKUP($B123,'[7]LMU Other'!$A$1:$AA$35,23,))</f>
        <v/>
      </c>
      <c r="K125" s="43" t="str">
        <f>IF(VLOOKUP($B123,'[8]LMU Other'!$A$1:$AA$35,23,)="","",VLOOKUP($B123,'[8]LMU Other'!$A$1:$AA$35,23,))</f>
        <v/>
      </c>
      <c r="L125" s="43" t="str">
        <f>IF(VLOOKUP($B123,'[9]LMU Other'!$A$1:$AA$35,23,)="","",VLOOKUP($B123,'[9]LMU Other'!$A$1:$AA$35,23,))</f>
        <v/>
      </c>
      <c r="M125" s="43" t="str">
        <f>IF(VLOOKUP($B123,'[10]LMU Other'!$A$1:$AA$35,23,)="","",VLOOKUP($B123,'[10]LMU Other'!$A$1:$AA$35,23,))</f>
        <v/>
      </c>
      <c r="N125" s="43" t="str">
        <f>IF(VLOOKUP($B123,'[11]LMU Other'!$A$1:$AA$35,23,)="","",VLOOKUP($B123,'[11]LMU Other'!$A$1:$AA$35,23,))</f>
        <v/>
      </c>
      <c r="O125" s="43" t="str">
        <f>IF(VLOOKUP($B123,'[12]LMU Other'!$A$1:$AA$35,23,)="","",VLOOKUP($B123,'[12]LMU Other'!$A$1:$AA$35,23,))</f>
        <v/>
      </c>
      <c r="P125" s="44">
        <f>AVERAGE(D125:O125)</f>
        <v>0.91050614427599996</v>
      </c>
    </row>
    <row r="126" spans="1:16" ht="15.75" thickBot="1" x14ac:dyDescent="0.3">
      <c r="A126" s="45" t="s">
        <v>10</v>
      </c>
      <c r="B126" s="46"/>
      <c r="C126" s="47">
        <v>0.95</v>
      </c>
      <c r="D126" s="43">
        <f>IF(ISNA(VLOOKUP($B123,'[1]LMU Other'!$A$1:$AA$35,27,)),"",VLOOKUP($B123,'[1]LMU Other'!$A$1:$AA$35,27,))</f>
        <v>0.93449781659388642</v>
      </c>
      <c r="E126" s="43">
        <f>IF(ISNA(VLOOKUP($B123,'[2]LMU Other'!$A$1:$AA$35,27,)),"",VLOOKUP($B123,'[2]LMU Other'!$A$1:$AA$35,27,))</f>
        <v>0.8804780876494025</v>
      </c>
      <c r="F126" s="43">
        <f>IF(ISNA(VLOOKUP($B123,'[3]LMU Other'!$A$1:$AA$35,27,)),"",VLOOKUP($B123,'[3]LMU Other'!$A$1:$AA$35,27,))</f>
        <v>0.94202898550724623</v>
      </c>
      <c r="G126" s="43">
        <f>IF(ISNA(VLOOKUP($B123,'[4]LMU Other'!$A$1:$AA$35,27,)),"",VLOOKUP($B123,'[4]LMU Other'!$A$1:$AA$35,27,))</f>
        <v>0.8970917225950783</v>
      </c>
      <c r="H126" s="43">
        <f>IF(ISNA(VLOOKUP($B123,'[5]LMU Other'!$A$1:$AA$35,27,)),"",VLOOKUP($B123,'[5]LMU Other'!$A$1:$AA$35,27,))</f>
        <v>0.92279411764705888</v>
      </c>
      <c r="I126" s="43">
        <f>IF(ISNA(VLOOKUP($B123,'[6]LMU Other'!$A$1:$AA$35,27,)),"",VLOOKUP($B123,'[6]LMU Other'!$A$1:$AA$35,27,))</f>
        <v>0.94720000000000004</v>
      </c>
      <c r="J126" s="43" t="str">
        <f>IF(ISNA(VLOOKUP($B123,'[7]LMU Other'!$A$1:$AA$35,27,)),"",VLOOKUP($B123,'[7]LMU Other'!$A$1:$AA$35,27,))</f>
        <v/>
      </c>
      <c r="K126" s="43" t="str">
        <f>IF(ISNA(VLOOKUP($B123,'[8]LMU Other'!$A$1:$AA$35,27,)),"",VLOOKUP($B123,'[8]LMU Other'!$A$1:$AA$35,27,))</f>
        <v/>
      </c>
      <c r="L126" s="43" t="str">
        <f>IF(ISNA(VLOOKUP($B123,'[9]LMU Other'!$A$1:$AA$35,27,)),"",VLOOKUP($B123,'[9]LMU Other'!$A$1:$AA$35,27,))</f>
        <v/>
      </c>
      <c r="M126" s="43" t="str">
        <f>IF(ISNA(VLOOKUP($B123,'[10]LMU Other'!$A$1:$AA$35,27,)),"",VLOOKUP($B123,'[10]LMU Other'!$A$1:$AA$35,27,))</f>
        <v/>
      </c>
      <c r="N126" s="43" t="str">
        <f>IF(ISNA(VLOOKUP($B123,'[11]LMU Other'!$A$1:$AA$35,27,)),"",VLOOKUP($B123,'[11]LMU Other'!$A$1:$AA$35,27,))</f>
        <v/>
      </c>
      <c r="O126" s="43" t="str">
        <f>IF(ISNA(VLOOKUP($B123,'[12]LMU Other'!$A$1:$AA$35,27,)),"",VLOOKUP($B123,'[12]LMU Other'!$A$1:$AA$35,27,))</f>
        <v/>
      </c>
      <c r="P126" s="44">
        <f>AVERAGE(D126:O126)</f>
        <v>0.92068178833211201</v>
      </c>
    </row>
    <row r="127" spans="1:16" x14ac:dyDescent="0.25">
      <c r="A127" s="34" t="s">
        <v>58</v>
      </c>
      <c r="B127" s="35" t="s">
        <v>110</v>
      </c>
      <c r="C127" s="36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9"/>
    </row>
    <row r="128" spans="1:16" x14ac:dyDescent="0.25">
      <c r="A128" s="40" t="s">
        <v>77</v>
      </c>
      <c r="B128" s="41"/>
      <c r="C128" s="42">
        <v>0.95</v>
      </c>
      <c r="D128" s="43">
        <f>IF(VLOOKUP($B127,'[1]LMU Other'!$A$1:$AA$35,20,)="","",VLOOKUP($B127,'[1]LMU Other'!$A$1:$AA$35,20,))</f>
        <v>0.91578947368399999</v>
      </c>
      <c r="E128" s="43">
        <f>IF(VLOOKUP($B127,'[2]LMU Other'!$A$1:$AA$35,20,)="","",VLOOKUP($B127,'[2]LMU Other'!$A$1:$AA$35,20,))</f>
        <v>0.879194630872</v>
      </c>
      <c r="F128" s="43">
        <f>IF(VLOOKUP($B127,'[3]LMU Other'!$A$1:$AA$35,20,)="","",VLOOKUP($B127,'[3]LMU Other'!$A$1:$AA$35,20,))</f>
        <v>0.93805309734499998</v>
      </c>
      <c r="G128" s="43">
        <f>IF(VLOOKUP($B127,'[4]LMU Other'!$A$1:$AA$35,20,)="","",VLOOKUP($B127,'[4]LMU Other'!$A$1:$AA$35,20,))</f>
        <v>0.92880258899599999</v>
      </c>
      <c r="H128" s="43">
        <f>IF(VLOOKUP($B127,'[5]LMU Other'!$A$1:$AA$35,20,)="","",VLOOKUP($B127,'[5]LMU Other'!$A$1:$AA$35,20,))</f>
        <v>0.93548387096700003</v>
      </c>
      <c r="I128" s="43">
        <f>IF(VLOOKUP($B127,'[6]LMU Other'!$A$1:$AA$35,20,)="","",VLOOKUP($B127,'[6]LMU Other'!$A$1:$AA$35,20,))</f>
        <v>0.90861618798900001</v>
      </c>
      <c r="J128" s="43" t="str">
        <f>IF(VLOOKUP($B127,'[7]LMU Other'!$A$1:$AA$35,20,)="","",VLOOKUP($B127,'[7]LMU Other'!$A$1:$AA$35,20,))</f>
        <v/>
      </c>
      <c r="K128" s="43" t="str">
        <f>IF(VLOOKUP($B127,'[8]LMU Other'!$A$1:$AA$35,20,)="","",VLOOKUP($B127,'[8]LMU Other'!$A$1:$AA$35,20,))</f>
        <v/>
      </c>
      <c r="L128" s="43" t="str">
        <f>IF(VLOOKUP($B127,'[9]LMU Other'!$A$1:$AA$35,20,)="","",VLOOKUP($B127,'[9]LMU Other'!$A$1:$AA$35,20,))</f>
        <v/>
      </c>
      <c r="M128" s="43" t="str">
        <f>IF(VLOOKUP($B127,'[10]LMU Other'!$A$1:$AA$35,20,)="","",VLOOKUP($B127,'[10]LMU Other'!$A$1:$AA$35,20,))</f>
        <v/>
      </c>
      <c r="N128" s="43" t="str">
        <f>IF(VLOOKUP($B127,'[11]LMU Other'!$A$1:$AA$35,20,)="","",VLOOKUP($B127,'[11]LMU Other'!$A$1:$AA$35,20,))</f>
        <v/>
      </c>
      <c r="O128" s="43" t="str">
        <f>IF(VLOOKUP($B127,'[12]LMU Other'!$A$1:$AA$35,20,)="","",VLOOKUP($B127,'[12]LMU Other'!$A$1:$AA$35,20,))</f>
        <v/>
      </c>
      <c r="P128" s="44">
        <f>AVERAGE(D128:O128)</f>
        <v>0.91765664164216665</v>
      </c>
    </row>
    <row r="129" spans="1:16" x14ac:dyDescent="0.25">
      <c r="A129" s="40" t="s">
        <v>78</v>
      </c>
      <c r="B129" s="41"/>
      <c r="C129" s="42">
        <v>0.95</v>
      </c>
      <c r="D129" s="43">
        <f>IF(VLOOKUP($B127,'[1]LMU Other'!$A$1:$AA$35,23,)="","",VLOOKUP($B127,'[1]LMU Other'!$A$1:$AA$35,23,))</f>
        <v>0.91333333333300004</v>
      </c>
      <c r="E129" s="43">
        <f>IF(VLOOKUP($B127,'[2]LMU Other'!$A$1:$AA$35,23,)="","",VLOOKUP($B127,'[2]LMU Other'!$A$1:$AA$35,23,))</f>
        <v>0.93798449612400003</v>
      </c>
      <c r="F129" s="43">
        <f>IF(VLOOKUP($B127,'[3]LMU Other'!$A$1:$AA$35,23,)="","",VLOOKUP($B127,'[3]LMU Other'!$A$1:$AA$35,23,))</f>
        <v>0.95870206489599996</v>
      </c>
      <c r="G129" s="43">
        <f>IF(VLOOKUP($B127,'[4]LMU Other'!$A$1:$AA$35,23,)="","",VLOOKUP($B127,'[4]LMU Other'!$A$1:$AA$35,23,))</f>
        <v>0.94214876032999995</v>
      </c>
      <c r="H129" s="43">
        <f>IF(VLOOKUP($B127,'[5]LMU Other'!$A$1:$AA$35,23,)="","",VLOOKUP($B127,'[5]LMU Other'!$A$1:$AA$35,23,))</f>
        <v>0.93406593406500005</v>
      </c>
      <c r="I129" s="43">
        <f>IF(VLOOKUP($B127,'[6]LMU Other'!$A$1:$AA$35,23,)="","",VLOOKUP($B127,'[6]LMU Other'!$A$1:$AA$35,23,))</f>
        <v>0.91364902506900003</v>
      </c>
      <c r="J129" s="43" t="str">
        <f>IF(VLOOKUP($B127,'[7]LMU Other'!$A$1:$AA$35,23,)="","",VLOOKUP($B127,'[7]LMU Other'!$A$1:$AA$35,23,))</f>
        <v/>
      </c>
      <c r="K129" s="43" t="str">
        <f>IF(VLOOKUP($B127,'[8]LMU Other'!$A$1:$AA$35,23,)="","",VLOOKUP($B127,'[8]LMU Other'!$A$1:$AA$35,23,))</f>
        <v/>
      </c>
      <c r="L129" s="43" t="str">
        <f>IF(VLOOKUP($B127,'[9]LMU Other'!$A$1:$AA$35,23,)="","",VLOOKUP($B127,'[9]LMU Other'!$A$1:$AA$35,23,))</f>
        <v/>
      </c>
      <c r="M129" s="43" t="str">
        <f>IF(VLOOKUP($B127,'[10]LMU Other'!$A$1:$AA$35,23,)="","",VLOOKUP($B127,'[10]LMU Other'!$A$1:$AA$35,23,))</f>
        <v/>
      </c>
      <c r="N129" s="43" t="str">
        <f>IF(VLOOKUP($B127,'[11]LMU Other'!$A$1:$AA$35,23,)="","",VLOOKUP($B127,'[11]LMU Other'!$A$1:$AA$35,23,))</f>
        <v/>
      </c>
      <c r="O129" s="43" t="str">
        <f>IF(VLOOKUP($B127,'[12]LMU Other'!$A$1:$AA$35,23,)="","",VLOOKUP($B127,'[12]LMU Other'!$A$1:$AA$35,23,))</f>
        <v/>
      </c>
      <c r="P129" s="44">
        <f>AVERAGE(D129:O129)</f>
        <v>0.93331393563616671</v>
      </c>
    </row>
    <row r="130" spans="1:16" ht="15.75" thickBot="1" x14ac:dyDescent="0.3">
      <c r="A130" s="45" t="s">
        <v>10</v>
      </c>
      <c r="B130" s="46"/>
      <c r="C130" s="47">
        <v>0.95</v>
      </c>
      <c r="D130" s="43">
        <f>IF(ISNA(VLOOKUP($B127,'[1]LMU Other'!$A$1:$AA$35,27,)),"",VLOOKUP($B127,'[1]LMU Other'!$A$1:$AA$35,27,))</f>
        <v>0.91428571428571437</v>
      </c>
      <c r="E130" s="43">
        <f>IF(ISNA(VLOOKUP($B127,'[2]LMU Other'!$A$1:$AA$35,27,)),"",VLOOKUP($B127,'[2]LMU Other'!$A$1:$AA$35,27,))</f>
        <v>0.91646191646191655</v>
      </c>
      <c r="F130" s="43">
        <f>IF(ISNA(VLOOKUP($B127,'[3]LMU Other'!$A$1:$AA$35,27,)),"",VLOOKUP($B127,'[3]LMU Other'!$A$1:$AA$35,27,))</f>
        <v>0.95044247787610625</v>
      </c>
      <c r="G130" s="43">
        <f>IF(ISNA(VLOOKUP($B127,'[4]LMU Other'!$A$1:$AA$35,27,)),"",VLOOKUP($B127,'[4]LMU Other'!$A$1:$AA$35,27,))</f>
        <v>0.93694829760403531</v>
      </c>
      <c r="H130" s="43">
        <f>IF(ISNA(VLOOKUP($B127,'[5]LMU Other'!$A$1:$AA$35,27,)),"",VLOOKUP($B127,'[5]LMU Other'!$A$1:$AA$35,27,))</f>
        <v>0.93461104847801579</v>
      </c>
      <c r="I130" s="43">
        <f>IF(ISNA(VLOOKUP($B127,'[6]LMU Other'!$A$1:$AA$35,27,)),"",VLOOKUP($B127,'[6]LMU Other'!$A$1:$AA$35,27,))</f>
        <v>0.91189827429609438</v>
      </c>
      <c r="J130" s="43" t="str">
        <f>IF(ISNA(VLOOKUP($B127,'[7]LMU Other'!$A$1:$AA$35,27,)),"",VLOOKUP($B127,'[7]LMU Other'!$A$1:$AA$35,27,))</f>
        <v/>
      </c>
      <c r="K130" s="43" t="str">
        <f>IF(ISNA(VLOOKUP($B127,'[8]LMU Other'!$A$1:$AA$35,27,)),"",VLOOKUP($B127,'[8]LMU Other'!$A$1:$AA$35,27,))</f>
        <v/>
      </c>
      <c r="L130" s="43" t="str">
        <f>IF(ISNA(VLOOKUP($B127,'[9]LMU Other'!$A$1:$AA$35,27,)),"",VLOOKUP($B127,'[9]LMU Other'!$A$1:$AA$35,27,))</f>
        <v/>
      </c>
      <c r="M130" s="43" t="str">
        <f>IF(ISNA(VLOOKUP($B127,'[10]LMU Other'!$A$1:$AA$35,27,)),"",VLOOKUP($B127,'[10]LMU Other'!$A$1:$AA$35,27,))</f>
        <v/>
      </c>
      <c r="N130" s="43" t="str">
        <f>IF(ISNA(VLOOKUP($B127,'[11]LMU Other'!$A$1:$AA$35,27,)),"",VLOOKUP($B127,'[11]LMU Other'!$A$1:$AA$35,27,))</f>
        <v/>
      </c>
      <c r="O130" s="43" t="str">
        <f>IF(ISNA(VLOOKUP($B127,'[12]LMU Other'!$A$1:$AA$35,27,)),"",VLOOKUP($B127,'[12]LMU Other'!$A$1:$AA$35,27,))</f>
        <v/>
      </c>
      <c r="P130" s="44">
        <f>AVERAGE(D130:O130)</f>
        <v>0.92744128816698046</v>
      </c>
    </row>
    <row r="131" spans="1:16" x14ac:dyDescent="0.25">
      <c r="A131" s="34" t="s">
        <v>114</v>
      </c>
      <c r="B131" s="35" t="s">
        <v>113</v>
      </c>
      <c r="C131" s="36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9"/>
    </row>
    <row r="132" spans="1:16" x14ac:dyDescent="0.25">
      <c r="A132" s="40" t="s">
        <v>77</v>
      </c>
      <c r="B132" s="41"/>
      <c r="C132" s="42">
        <v>0.95</v>
      </c>
      <c r="D132" s="43">
        <f>IF(VLOOKUP($B131,'[1]LMU Other'!$A$1:$AA$35,20,)="","",VLOOKUP($B131,'[1]LMU Other'!$A$1:$AA$35,20,))</f>
        <v>0.96598639455699997</v>
      </c>
      <c r="E132" s="43">
        <f>IF(VLOOKUP($B131,'[2]LMU Other'!$A$1:$AA$35,20,)="","",VLOOKUP($B131,'[2]LMU Other'!$A$1:$AA$35,20,))</f>
        <v>0.98742138364700005</v>
      </c>
      <c r="F132" s="43">
        <f>IF(VLOOKUP($B131,'[3]LMU Other'!$A$1:$AA$35,20,)="","",VLOOKUP($B131,'[3]LMU Other'!$A$1:$AA$35,20,))</f>
        <v>0.97619047618999999</v>
      </c>
      <c r="G132" s="43">
        <f>IF(VLOOKUP($B131,'[4]LMU Other'!$A$1:$AA$35,20,)="","",VLOOKUP($B131,'[4]LMU Other'!$A$1:$AA$35,20,))</f>
        <v>0.98196392785499997</v>
      </c>
      <c r="H132" s="43">
        <f>IF(VLOOKUP($B131,'[5]LMU Other'!$A$1:$AA$35,20,)="","",VLOOKUP($B131,'[5]LMU Other'!$A$1:$AA$35,20,))</f>
        <v>0.96341463414600004</v>
      </c>
      <c r="I132" s="43">
        <f>IF(VLOOKUP($B131,'[6]LMU Other'!$A$1:$AA$35,20,)="","",VLOOKUP($B131,'[6]LMU Other'!$A$1:$AA$35,20,))</f>
        <v>0.96799999999999997</v>
      </c>
      <c r="J132" s="43" t="str">
        <f>IF(VLOOKUP($B131,'[7]LMU Other'!$A$1:$AA$35,20,)="","",VLOOKUP($B131,'[7]LMU Other'!$A$1:$AA$35,20,))</f>
        <v/>
      </c>
      <c r="K132" s="43" t="str">
        <f>IF(VLOOKUP($B131,'[8]LMU Other'!$A$1:$AA$35,20,)="","",VLOOKUP($B131,'[8]LMU Other'!$A$1:$AA$35,20,))</f>
        <v/>
      </c>
      <c r="L132" s="43" t="str">
        <f>IF(VLOOKUP($B131,'[9]LMU Other'!$A$1:$AA$35,20,)="","",VLOOKUP($B131,'[9]LMU Other'!$A$1:$AA$35,20,))</f>
        <v/>
      </c>
      <c r="M132" s="43" t="str">
        <f>IF(VLOOKUP($B131,'[10]LMU Other'!$A$1:$AA$35,20,)="","",VLOOKUP($B131,'[10]LMU Other'!$A$1:$AA$35,20,))</f>
        <v/>
      </c>
      <c r="N132" s="43" t="str">
        <f>IF(VLOOKUP($B131,'[11]LMU Other'!$A$1:$AA$35,20,)="","",VLOOKUP($B131,'[11]LMU Other'!$A$1:$AA$35,20,))</f>
        <v/>
      </c>
      <c r="O132" s="43" t="str">
        <f>IF(VLOOKUP($B131,'[12]LMU Other'!$A$1:$AA$35,20,)="","",VLOOKUP($B131,'[12]LMU Other'!$A$1:$AA$35,20,))</f>
        <v/>
      </c>
      <c r="P132" s="44">
        <f>AVERAGE(D132:O132)</f>
        <v>0.97382946939916659</v>
      </c>
    </row>
    <row r="133" spans="1:16" x14ac:dyDescent="0.25">
      <c r="A133" s="40" t="s">
        <v>78</v>
      </c>
      <c r="B133" s="41"/>
      <c r="C133" s="42">
        <v>0.95</v>
      </c>
      <c r="D133" s="43">
        <f>IF(VLOOKUP($B131,'[1]LMU Other'!$A$1:$AA$35,23,)="","",VLOOKUP($B131,'[1]LMU Other'!$A$1:$AA$35,23,))</f>
        <v>0.96381578947299995</v>
      </c>
      <c r="E133" s="43">
        <f>IF(VLOOKUP($B131,'[2]LMU Other'!$A$1:$AA$35,23,)="","",VLOOKUP($B131,'[2]LMU Other'!$A$1:$AA$35,23,))</f>
        <v>0.97897196261599995</v>
      </c>
      <c r="F133" s="43">
        <f>IF(VLOOKUP($B131,'[3]LMU Other'!$A$1:$AA$35,23,)="","",VLOOKUP($B131,'[3]LMU Other'!$A$1:$AA$35,23,))</f>
        <v>0.98299319727800005</v>
      </c>
      <c r="G133" s="43">
        <f>IF(VLOOKUP($B131,'[4]LMU Other'!$A$1:$AA$35,23,)="","",VLOOKUP($B131,'[4]LMU Other'!$A$1:$AA$35,23,))</f>
        <v>0.973267326732</v>
      </c>
      <c r="H133" s="43">
        <f>IF(VLOOKUP($B131,'[5]LMU Other'!$A$1:$AA$35,23,)="","",VLOOKUP($B131,'[5]LMU Other'!$A$1:$AA$35,23,))</f>
        <v>0.977127172918</v>
      </c>
      <c r="I133" s="43">
        <f>IF(VLOOKUP($B131,'[6]LMU Other'!$A$1:$AA$35,23,)="","",VLOOKUP($B131,'[6]LMU Other'!$A$1:$AA$35,23,))</f>
        <v>0.97684391080599997</v>
      </c>
      <c r="J133" s="43" t="str">
        <f>IF(VLOOKUP($B131,'[7]LMU Other'!$A$1:$AA$35,23,)="","",VLOOKUP($B131,'[7]LMU Other'!$A$1:$AA$35,23,))</f>
        <v/>
      </c>
      <c r="K133" s="43" t="str">
        <f>IF(VLOOKUP($B131,'[8]LMU Other'!$A$1:$AA$35,23,)="","",VLOOKUP($B131,'[8]LMU Other'!$A$1:$AA$35,23,))</f>
        <v/>
      </c>
      <c r="L133" s="43" t="str">
        <f>IF(VLOOKUP($B131,'[9]LMU Other'!$A$1:$AA$35,23,)="","",VLOOKUP($B131,'[9]LMU Other'!$A$1:$AA$35,23,))</f>
        <v/>
      </c>
      <c r="M133" s="43" t="str">
        <f>IF(VLOOKUP($B131,'[10]LMU Other'!$A$1:$AA$35,23,)="","",VLOOKUP($B131,'[10]LMU Other'!$A$1:$AA$35,23,))</f>
        <v/>
      </c>
      <c r="N133" s="43" t="str">
        <f>IF(VLOOKUP($B131,'[11]LMU Other'!$A$1:$AA$35,23,)="","",VLOOKUP($B131,'[11]LMU Other'!$A$1:$AA$35,23,))</f>
        <v/>
      </c>
      <c r="O133" s="43" t="str">
        <f>IF(VLOOKUP($B131,'[12]LMU Other'!$A$1:$AA$35,23,)="","",VLOOKUP($B131,'[12]LMU Other'!$A$1:$AA$35,23,))</f>
        <v/>
      </c>
      <c r="P133" s="44">
        <f>AVERAGE(D133:O133)</f>
        <v>0.97550322663716671</v>
      </c>
    </row>
    <row r="134" spans="1:16" ht="15.75" thickBot="1" x14ac:dyDescent="0.3">
      <c r="A134" s="45" t="s">
        <v>10</v>
      </c>
      <c r="B134" s="46"/>
      <c r="C134" s="47">
        <v>0.95</v>
      </c>
      <c r="D134" s="43">
        <f>IF(ISNA(VLOOKUP($B131,'[1]LMU Other'!$A$1:$AA$35,27,)),"",VLOOKUP($B131,'[1]LMU Other'!$A$1:$AA$35,27,))</f>
        <v>0.9645232815964524</v>
      </c>
      <c r="E134" s="43">
        <f>IF(ISNA(VLOOKUP($B131,'[2]LMU Other'!$A$1:$AA$35,27,)),"",VLOOKUP($B131,'[2]LMU Other'!$A$1:$AA$35,27,))</f>
        <v>0.98126064735945484</v>
      </c>
      <c r="F134" s="43">
        <f>IF(ISNA(VLOOKUP($B131,'[3]LMU Other'!$A$1:$AA$35,27,)),"",VLOOKUP($B131,'[3]LMU Other'!$A$1:$AA$35,27,))</f>
        <v>0.98095238095238102</v>
      </c>
      <c r="G134" s="43">
        <f>IF(ISNA(VLOOKUP($B131,'[4]LMU Other'!$A$1:$AA$35,27,)),"",VLOOKUP($B131,'[4]LMU Other'!$A$1:$AA$35,27,))</f>
        <v>0.97614314115308143</v>
      </c>
      <c r="H134" s="43">
        <f>IF(ISNA(VLOOKUP($B131,'[5]LMU Other'!$A$1:$AA$35,27,)),"",VLOOKUP($B131,'[5]LMU Other'!$A$1:$AA$35,27,))</f>
        <v>0.97240551889622084</v>
      </c>
      <c r="I134" s="43">
        <f>IF(ISNA(VLOOKUP($B131,'[6]LMU Other'!$A$1:$AA$35,27,)),"",VLOOKUP($B131,'[6]LMU Other'!$A$1:$AA$35,27,))</f>
        <v>0.97375767727526519</v>
      </c>
      <c r="J134" s="43" t="str">
        <f>IF(ISNA(VLOOKUP($B131,'[7]LMU Other'!$A$1:$AA$35,27,)),"",VLOOKUP($B131,'[7]LMU Other'!$A$1:$AA$35,27,))</f>
        <v/>
      </c>
      <c r="K134" s="43" t="str">
        <f>IF(ISNA(VLOOKUP($B131,'[8]LMU Other'!$A$1:$AA$35,27,)),"",VLOOKUP($B131,'[8]LMU Other'!$A$1:$AA$35,27,))</f>
        <v/>
      </c>
      <c r="L134" s="43" t="str">
        <f>IF(ISNA(VLOOKUP($B131,'[9]LMU Other'!$A$1:$AA$35,27,)),"",VLOOKUP($B131,'[9]LMU Other'!$A$1:$AA$35,27,))</f>
        <v/>
      </c>
      <c r="M134" s="43" t="str">
        <f>IF(ISNA(VLOOKUP($B131,'[10]LMU Other'!$A$1:$AA$35,27,)),"",VLOOKUP($B131,'[10]LMU Other'!$A$1:$AA$35,27,))</f>
        <v/>
      </c>
      <c r="N134" s="43" t="str">
        <f>IF(ISNA(VLOOKUP($B131,'[11]LMU Other'!$A$1:$AA$35,27,)),"",VLOOKUP($B131,'[11]LMU Other'!$A$1:$AA$35,27,))</f>
        <v/>
      </c>
      <c r="O134" s="43" t="str">
        <f>IF(ISNA(VLOOKUP($B131,'[12]LMU Other'!$A$1:$AA$35,27,)),"",VLOOKUP($B131,'[12]LMU Other'!$A$1:$AA$35,27,))</f>
        <v/>
      </c>
      <c r="P134" s="44">
        <f>AVERAGE(D134:O134)</f>
        <v>0.97484044120547597</v>
      </c>
    </row>
    <row r="135" spans="1:16" ht="15.75" thickBot="1" x14ac:dyDescent="0.3"/>
    <row r="136" spans="1:16" ht="15.75" thickBot="1" x14ac:dyDescent="0.3">
      <c r="A136" s="53" t="s">
        <v>111</v>
      </c>
      <c r="B136" s="54"/>
      <c r="C136" s="55"/>
      <c r="D136" s="43">
        <f>'[1]LMU Other'!$T$35</f>
        <v>0.94733865204459222</v>
      </c>
      <c r="E136" s="43">
        <f>'[2]LMU Other'!$T$35</f>
        <v>0.94585611305955997</v>
      </c>
      <c r="F136" s="43">
        <f>'[3]LMU Other'!$T$35</f>
        <v>0.96032181668835492</v>
      </c>
      <c r="G136" s="43">
        <f>'[4]LMU Other'!$T$35</f>
        <v>0.9589431670884413</v>
      </c>
      <c r="H136" s="43">
        <f>'[5]LMU Other'!$T$35</f>
        <v>0.95602241913182118</v>
      </c>
      <c r="I136" s="43">
        <f>'[6]LMU Other'!$T$35</f>
        <v>0.95467156589170665</v>
      </c>
      <c r="J136" s="43" t="e">
        <f>'[7]LMU Other'!$T$35</f>
        <v>#DIV/0!</v>
      </c>
      <c r="K136" s="43" t="e">
        <f>'[8]LMU Other'!$T$35</f>
        <v>#DIV/0!</v>
      </c>
      <c r="L136" s="43" t="e">
        <f>'[9]LMU Other'!$T$35</f>
        <v>#DIV/0!</v>
      </c>
      <c r="M136" s="43" t="e">
        <f>'[10]LMU Other'!$T$35</f>
        <v>#DIV/0!</v>
      </c>
      <c r="N136" s="43" t="e">
        <f>'[11]LMU Other'!$T$35</f>
        <v>#DIV/0!</v>
      </c>
      <c r="O136" s="43" t="e">
        <f>'[12]LMU Other'!$T$35</f>
        <v>#DIV/0!</v>
      </c>
      <c r="P136" s="44" t="e">
        <f t="shared" ref="P136:P137" si="0">AVERAGE(D136:O136)</f>
        <v>#DIV/0!</v>
      </c>
    </row>
    <row r="137" spans="1:16" ht="15.75" thickBot="1" x14ac:dyDescent="0.3">
      <c r="A137" s="53" t="s">
        <v>112</v>
      </c>
      <c r="B137" s="54"/>
      <c r="C137" s="55"/>
      <c r="D137" s="43">
        <f>'[1]LMU Other'!$W$35</f>
        <v>0.94230276066466179</v>
      </c>
      <c r="E137" s="43">
        <f>'[2]LMU Other'!$W$35</f>
        <v>0.95232834749047246</v>
      </c>
      <c r="F137" s="43">
        <f>'[3]LMU Other'!$W$35</f>
        <v>0.95895123212770061</v>
      </c>
      <c r="G137" s="43">
        <f>'[4]LMU Other'!$W$35</f>
        <v>0.96289441818315435</v>
      </c>
      <c r="H137" s="43">
        <f>'[5]LMU Other'!$W$35</f>
        <v>0.94883426270954885</v>
      </c>
      <c r="I137" s="43">
        <f>'[6]LMU Other'!$W$35</f>
        <v>0.95212104914203122</v>
      </c>
      <c r="J137" s="43" t="e">
        <f>'[7]LMU Other'!$W$35</f>
        <v>#DIV/0!</v>
      </c>
      <c r="K137" s="43" t="e">
        <f>'[8]LMU Other'!$W$35</f>
        <v>#DIV/0!</v>
      </c>
      <c r="L137" s="43" t="e">
        <f>'[9]LMU Other'!$W$35</f>
        <v>#DIV/0!</v>
      </c>
      <c r="M137" s="43" t="e">
        <f>'[10]LMU Other'!$W$35</f>
        <v>#DIV/0!</v>
      </c>
      <c r="N137" s="43" t="e">
        <f>'[11]LMU Other'!$W$35</f>
        <v>#DIV/0!</v>
      </c>
      <c r="O137" s="43" t="e">
        <f>'[12]LMU Other'!$W$35</f>
        <v>#DIV/0!</v>
      </c>
      <c r="P137" s="44" t="e">
        <f t="shared" si="0"/>
        <v>#DIV/0!</v>
      </c>
    </row>
  </sheetData>
  <phoneticPr fontId="0" type="noConversion"/>
  <conditionalFormatting sqref="D4:P6 D12:P14 D16:P18 D20:P22 D24:P26 D28:P30 D32:P34 D36:P38 D40:P42 D44:P46 D48:P50 D52:P54 D56:P58 D60:P62">
    <cfRule type="cellIs" dxfId="75" priority="116" stopIfTrue="1" operator="greaterThanOrEqual">
      <formula>0.9445</formula>
    </cfRule>
    <cfRule type="cellIs" dxfId="74" priority="117" stopIfTrue="1" operator="between">
      <formula>0.8945</formula>
      <formula>0.94449</formula>
    </cfRule>
    <cfRule type="cellIs" dxfId="73" priority="118" stopIfTrue="1" operator="lessThanOrEqual">
      <formula>0.7945</formula>
    </cfRule>
  </conditionalFormatting>
  <conditionalFormatting sqref="D4:P6">
    <cfRule type="cellIs" dxfId="72" priority="43" operator="between">
      <formula>0.7945</formula>
      <formula>0.84449</formula>
    </cfRule>
    <cfRule type="cellIs" dxfId="71" priority="42" operator="between">
      <formula>0.8445</formula>
      <formula>0.89449</formula>
    </cfRule>
  </conditionalFormatting>
  <conditionalFormatting sqref="D8:P10">
    <cfRule type="cellIs" dxfId="70" priority="39" stopIfTrue="1" operator="greaterThanOrEqual">
      <formula>0.9445</formula>
    </cfRule>
    <cfRule type="cellIs" dxfId="69" priority="40" stopIfTrue="1" operator="between">
      <formula>0.8945</formula>
      <formula>0.94449</formula>
    </cfRule>
    <cfRule type="cellIs" dxfId="68" priority="41" stopIfTrue="1" operator="lessThanOrEqual">
      <formula>0.7945</formula>
    </cfRule>
  </conditionalFormatting>
  <conditionalFormatting sqref="D8:P10">
    <cfRule type="cellIs" dxfId="67" priority="37" operator="between">
      <formula>0.8445</formula>
      <formula>0.89449</formula>
    </cfRule>
    <cfRule type="cellIs" dxfId="66" priority="38" operator="between">
      <formula>0.7945</formula>
      <formula>0.84449</formula>
    </cfRule>
  </conditionalFormatting>
  <conditionalFormatting sqref="D12:P14">
    <cfRule type="cellIs" dxfId="65" priority="35" operator="between">
      <formula>0.8445</formula>
      <formula>0.89449</formula>
    </cfRule>
    <cfRule type="cellIs" dxfId="64" priority="36" operator="between">
      <formula>0.7945</formula>
      <formula>0.84449</formula>
    </cfRule>
  </conditionalFormatting>
  <conditionalFormatting sqref="D16:P18">
    <cfRule type="cellIs" dxfId="63" priority="33" operator="between">
      <formula>0.8445</formula>
      <formula>0.89449</formula>
    </cfRule>
    <cfRule type="cellIs" dxfId="62" priority="34" operator="between">
      <formula>0.7945</formula>
      <formula>0.84449</formula>
    </cfRule>
  </conditionalFormatting>
  <conditionalFormatting sqref="D20:P22">
    <cfRule type="cellIs" dxfId="61" priority="31" operator="between">
      <formula>0.8445</formula>
      <formula>0.89449</formula>
    </cfRule>
    <cfRule type="cellIs" dxfId="60" priority="32" operator="between">
      <formula>0.7945</formula>
      <formula>0.84449</formula>
    </cfRule>
  </conditionalFormatting>
  <conditionalFormatting sqref="D24:P26">
    <cfRule type="cellIs" dxfId="59" priority="29" operator="between">
      <formula>0.8445</formula>
      <formula>0.89449</formula>
    </cfRule>
    <cfRule type="cellIs" dxfId="58" priority="30" operator="between">
      <formula>0.7945</formula>
      <formula>0.84449</formula>
    </cfRule>
  </conditionalFormatting>
  <conditionalFormatting sqref="D28:P30">
    <cfRule type="cellIs" dxfId="57" priority="27" operator="between">
      <formula>0.8445</formula>
      <formula>0.89449</formula>
    </cfRule>
    <cfRule type="cellIs" dxfId="56" priority="28" operator="between">
      <formula>0.7945</formula>
      <formula>0.84449</formula>
    </cfRule>
  </conditionalFormatting>
  <conditionalFormatting sqref="D32:P34">
    <cfRule type="cellIs" dxfId="55" priority="25" operator="between">
      <formula>0.8445</formula>
      <formula>0.89449</formula>
    </cfRule>
    <cfRule type="cellIs" dxfId="54" priority="26" operator="between">
      <formula>0.7945</formula>
      <formula>0.84449</formula>
    </cfRule>
  </conditionalFormatting>
  <conditionalFormatting sqref="D36:P38">
    <cfRule type="cellIs" dxfId="53" priority="23" operator="between">
      <formula>0.8445</formula>
      <formula>0.89449</formula>
    </cfRule>
    <cfRule type="cellIs" dxfId="52" priority="24" operator="between">
      <formula>0.7945</formula>
      <formula>0.84449</formula>
    </cfRule>
  </conditionalFormatting>
  <conditionalFormatting sqref="D40:P42">
    <cfRule type="cellIs" dxfId="51" priority="21" operator="between">
      <formula>0.8445</formula>
      <formula>0.89449</formula>
    </cfRule>
    <cfRule type="cellIs" dxfId="50" priority="22" operator="between">
      <formula>0.7945</formula>
      <formula>0.84449</formula>
    </cfRule>
  </conditionalFormatting>
  <conditionalFormatting sqref="D44:P46">
    <cfRule type="cellIs" dxfId="49" priority="19" operator="between">
      <formula>0.8445</formula>
      <formula>0.89449</formula>
    </cfRule>
    <cfRule type="cellIs" dxfId="48" priority="20" operator="between">
      <formula>0.7945</formula>
      <formula>0.84449</formula>
    </cfRule>
  </conditionalFormatting>
  <conditionalFormatting sqref="D48:P50">
    <cfRule type="cellIs" dxfId="47" priority="17" operator="between">
      <formula>0.8445</formula>
      <formula>0.89449</formula>
    </cfRule>
    <cfRule type="cellIs" dxfId="46" priority="18" operator="between">
      <formula>0.7945</formula>
      <formula>0.84449</formula>
    </cfRule>
  </conditionalFormatting>
  <conditionalFormatting sqref="D52:P54">
    <cfRule type="cellIs" dxfId="45" priority="15" operator="between">
      <formula>0.8445</formula>
      <formula>0.89449</formula>
    </cfRule>
    <cfRule type="cellIs" dxfId="44" priority="16" operator="between">
      <formula>0.7945</formula>
      <formula>0.84449</formula>
    </cfRule>
  </conditionalFormatting>
  <conditionalFormatting sqref="D56:P58">
    <cfRule type="cellIs" dxfId="43" priority="13" operator="between">
      <formula>0.8445</formula>
      <formula>0.89449</formula>
    </cfRule>
    <cfRule type="cellIs" dxfId="42" priority="14" operator="between">
      <formula>0.7945</formula>
      <formula>0.84449</formula>
    </cfRule>
  </conditionalFormatting>
  <conditionalFormatting sqref="D60:P62">
    <cfRule type="cellIs" dxfId="41" priority="11" operator="between">
      <formula>0.8445</formula>
      <formula>0.89449</formula>
    </cfRule>
    <cfRule type="cellIs" dxfId="40" priority="12" operator="between">
      <formula>0.7945</formula>
      <formula>0.84449</formula>
    </cfRule>
  </conditionalFormatting>
  <conditionalFormatting sqref="D64:P66 D68:P70 D72:P74 D76:P78 D80:P82 D84:P86 D88:P90 D92:P94 D96:P98 D100:P102 D104:P106 D108:P110 D112:P114 D116:P118 D120:P122 D124:P126 D128:P130 D132:P134">
    <cfRule type="cellIs" dxfId="39" priority="8" stopIfTrue="1" operator="greaterThanOrEqual">
      <formula>0.9445</formula>
    </cfRule>
    <cfRule type="cellIs" dxfId="38" priority="9" stopIfTrue="1" operator="between">
      <formula>0.8945</formula>
      <formula>0.94449</formula>
    </cfRule>
    <cfRule type="cellIs" dxfId="37" priority="10" stopIfTrue="1" operator="lessThanOrEqual">
      <formula>0.7945</formula>
    </cfRule>
  </conditionalFormatting>
  <conditionalFormatting sqref="D64:P66 D68:P70 D72:P74 D76:P78 D80:P82 D84:P86 D88:P90 D92:P94 D96:P98 D100:P102 D104:P106 D108:P110 D112:P114 D116:P118 D120:P122 D124:P126 D128:P130 D132:P134">
    <cfRule type="cellIs" dxfId="36" priority="6" operator="between">
      <formula>0.8445</formula>
      <formula>0.89449</formula>
    </cfRule>
    <cfRule type="cellIs" dxfId="35" priority="7" operator="between">
      <formula>0.7945</formula>
      <formula>0.84449</formula>
    </cfRule>
  </conditionalFormatting>
  <conditionalFormatting sqref="D136:P137">
    <cfRule type="cellIs" dxfId="34" priority="3" stopIfTrue="1" operator="greaterThanOrEqual">
      <formula>0.9445</formula>
    </cfRule>
    <cfRule type="cellIs" dxfId="33" priority="4" stopIfTrue="1" operator="between">
      <formula>0.8945</formula>
      <formula>0.94449</formula>
    </cfRule>
    <cfRule type="cellIs" dxfId="32" priority="5" stopIfTrue="1" operator="lessThanOrEqual">
      <formula>0.7945</formula>
    </cfRule>
  </conditionalFormatting>
  <conditionalFormatting sqref="D136:P137">
    <cfRule type="cellIs" dxfId="31" priority="1" operator="between">
      <formula>0.8445</formula>
      <formula>0.89449</formula>
    </cfRule>
    <cfRule type="cellIs" dxfId="30" priority="2" operator="between">
      <formula>0.7945</formula>
      <formula>0.84449</formula>
    </cfRule>
  </conditionalFormatting>
  <printOptions horizontalCentered="1"/>
  <pageMargins left="0" right="0" top="1.1811023622047245" bottom="0" header="0.39370078740157483" footer="0.51181102362204722"/>
  <pageSetup paperSize="9" scale="70" pageOrder="overThenDown" orientation="portrait" r:id="rId1"/>
  <headerFooter alignWithMargins="0">
    <oddHeader>&amp;L&amp;"Arial,Bold"&amp;16TAXICARD PERFORMANCE STATISTICS 2011 - 2012</oddHeader>
  </headerFooter>
  <rowBreaks count="1" manualBreakCount="1">
    <brk id="74" max="16383" man="1"/>
  </rowBreaks>
  <ignoredErrors>
    <ignoredError sqref="P5 P97 P101 P29 P33 P7:P9 P11:P13 P15:P17 P19:P21 P23 P27 P31 P35:P37 P39:P41 P43:P45 P47:P49 P51:P53 P55:P57 P59:P61 P63:P65 P67:P69 P71:P73 P75:P77 P79:P81 P83:P85 P87:P89 P91:P93 P95 P99 P103:P105 P107:P109 P111:P113 P115:P117 P119:P121 P123:P125 P127:P129 P2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P40"/>
  <sheetViews>
    <sheetView showGridLines="0" topLeftCell="H1" zoomScaleNormal="100" workbookViewId="0">
      <selection activeCell="W20" sqref="W20"/>
    </sheetView>
  </sheetViews>
  <sheetFormatPr defaultRowHeight="12" x14ac:dyDescent="0.2"/>
  <cols>
    <col min="1" max="1" width="5.28515625" style="11" bestFit="1" customWidth="1"/>
    <col min="2" max="2" width="22.7109375" style="1" bestFit="1" customWidth="1"/>
    <col min="3" max="3" width="9.140625" style="1" bestFit="1" customWidth="1"/>
    <col min="4" max="4" width="22.7109375" style="1" bestFit="1" customWidth="1"/>
    <col min="5" max="5" width="9" style="1" bestFit="1" customWidth="1"/>
    <col min="6" max="6" width="22.7109375" style="1" bestFit="1" customWidth="1"/>
    <col min="7" max="7" width="9.5703125" style="1" customWidth="1"/>
    <col min="8" max="8" width="9.140625" style="1"/>
    <col min="9" max="9" width="22.7109375" style="1" bestFit="1" customWidth="1"/>
    <col min="10" max="10" width="9.140625" style="1"/>
    <col min="11" max="11" width="4.28515625" style="1" customWidth="1"/>
    <col min="12" max="12" width="22.7109375" style="1" bestFit="1" customWidth="1"/>
    <col min="13" max="13" width="9.140625" style="1" bestFit="1" customWidth="1"/>
    <col min="14" max="14" width="5.28515625" style="1" customWidth="1"/>
    <col min="15" max="15" width="22.7109375" style="1" bestFit="1" customWidth="1"/>
    <col min="16" max="16384" width="9.140625" style="1"/>
  </cols>
  <sheetData>
    <row r="1" spans="1:16" ht="18" x14ac:dyDescent="0.25">
      <c r="B1" s="103" t="s">
        <v>132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6" ht="12.75" thickBot="1" x14ac:dyDescent="0.25">
      <c r="A2" s="2"/>
      <c r="B2" s="3"/>
      <c r="C2" s="3"/>
      <c r="D2" s="3"/>
      <c r="E2" s="3"/>
      <c r="F2" s="3"/>
      <c r="G2" s="3"/>
      <c r="I2" s="10"/>
      <c r="J2" s="8"/>
      <c r="K2" s="3"/>
      <c r="L2" s="3"/>
      <c r="M2" s="3"/>
      <c r="N2" s="3"/>
    </row>
    <row r="3" spans="1:16" ht="12.75" thickBot="1" x14ac:dyDescent="0.25">
      <c r="A3" s="4"/>
      <c r="B3" s="12" t="s">
        <v>77</v>
      </c>
      <c r="C3" s="13" t="s">
        <v>0</v>
      </c>
      <c r="D3" s="14" t="s">
        <v>76</v>
      </c>
      <c r="E3" s="15" t="s">
        <v>0</v>
      </c>
      <c r="F3" s="16" t="s">
        <v>1</v>
      </c>
      <c r="G3" s="17" t="s">
        <v>0</v>
      </c>
      <c r="I3" s="12" t="s">
        <v>77</v>
      </c>
      <c r="J3" s="13" t="s">
        <v>0</v>
      </c>
      <c r="L3" s="14" t="s">
        <v>76</v>
      </c>
      <c r="M3" s="26" t="s">
        <v>0</v>
      </c>
      <c r="O3" s="27" t="s">
        <v>1</v>
      </c>
      <c r="P3" s="28" t="s">
        <v>0</v>
      </c>
    </row>
    <row r="4" spans="1:16" ht="15" thickTop="1" x14ac:dyDescent="0.2">
      <c r="A4" s="4"/>
      <c r="B4" s="18" t="s">
        <v>2</v>
      </c>
      <c r="C4" s="43">
        <f>DATA!P4</f>
        <v>0.96716822603866659</v>
      </c>
      <c r="D4" s="5" t="s">
        <v>2</v>
      </c>
      <c r="E4" s="43">
        <f>DATA!P5</f>
        <v>0.96708561046633335</v>
      </c>
      <c r="F4" s="5" t="s">
        <v>2</v>
      </c>
      <c r="G4" s="43">
        <f>DATA!P6</f>
        <v>0.96773538788995994</v>
      </c>
      <c r="I4" s="18" t="s">
        <v>15</v>
      </c>
      <c r="J4" s="43">
        <v>0.98461538461519993</v>
      </c>
      <c r="L4" s="5" t="s">
        <v>24</v>
      </c>
      <c r="M4" s="43">
        <v>0.98558185900279993</v>
      </c>
      <c r="O4" s="5" t="s">
        <v>15</v>
      </c>
      <c r="P4" s="43">
        <v>0.98383673469387745</v>
      </c>
    </row>
    <row r="5" spans="1:16" ht="14.25" x14ac:dyDescent="0.2">
      <c r="A5" s="4"/>
      <c r="B5" s="19" t="s">
        <v>69</v>
      </c>
      <c r="C5" s="43">
        <f>DATA!P8</f>
        <v>0.95200111861633341</v>
      </c>
      <c r="D5" s="6" t="s">
        <v>69</v>
      </c>
      <c r="E5" s="43">
        <f>DATA!P9</f>
        <v>0.96124021111566671</v>
      </c>
      <c r="F5" s="6" t="s">
        <v>69</v>
      </c>
      <c r="G5" s="43">
        <f>DATA!P10</f>
        <v>0.95820528258550342</v>
      </c>
      <c r="I5" s="19" t="s">
        <v>115</v>
      </c>
      <c r="J5" s="43">
        <v>0.97499536327899994</v>
      </c>
      <c r="L5" s="6" t="s">
        <v>15</v>
      </c>
      <c r="M5" s="43">
        <v>0.98333333333319994</v>
      </c>
      <c r="O5" s="6" t="s">
        <v>24</v>
      </c>
      <c r="P5" s="43">
        <v>0.9815207761426249</v>
      </c>
    </row>
    <row r="6" spans="1:16" ht="14.25" x14ac:dyDescent="0.2">
      <c r="A6" s="4"/>
      <c r="B6" s="20" t="s">
        <v>3</v>
      </c>
      <c r="C6" s="43">
        <f>DATA!P12</f>
        <v>0.94576547728083327</v>
      </c>
      <c r="D6" s="6" t="s">
        <v>3</v>
      </c>
      <c r="E6" s="43">
        <f>DATA!P13</f>
        <v>0.95261439999800002</v>
      </c>
      <c r="F6" s="6" t="s">
        <v>3</v>
      </c>
      <c r="G6" s="43">
        <f>DATA!P14</f>
        <v>0.95560480925155211</v>
      </c>
      <c r="I6" s="19" t="s">
        <v>28</v>
      </c>
      <c r="J6" s="43">
        <v>0.97442515754540016</v>
      </c>
      <c r="L6" s="6" t="s">
        <v>28</v>
      </c>
      <c r="M6" s="43">
        <v>0.97525077569460006</v>
      </c>
      <c r="O6" s="6" t="s">
        <v>115</v>
      </c>
      <c r="P6" s="43">
        <v>0.97505699399151813</v>
      </c>
    </row>
    <row r="7" spans="1:16" ht="14.25" x14ac:dyDescent="0.2">
      <c r="A7" s="4"/>
      <c r="B7" s="19" t="s">
        <v>11</v>
      </c>
      <c r="C7" s="43">
        <f>DATA!P16</f>
        <v>0.93798639624833335</v>
      </c>
      <c r="D7" s="6" t="s">
        <v>11</v>
      </c>
      <c r="E7" s="43">
        <f>DATA!P17</f>
        <v>0.93948259857616667</v>
      </c>
      <c r="F7" s="6" t="s">
        <v>11</v>
      </c>
      <c r="G7" s="43">
        <f>DATA!P18</f>
        <v>0.9390427078629533</v>
      </c>
      <c r="I7" s="19" t="s">
        <v>20</v>
      </c>
      <c r="J7" s="43">
        <v>0.97405081886040001</v>
      </c>
      <c r="L7" s="6" t="s">
        <v>115</v>
      </c>
      <c r="M7" s="43">
        <v>0.97523508980340012</v>
      </c>
      <c r="O7" s="6" t="s">
        <v>28</v>
      </c>
      <c r="P7" s="43">
        <v>0.97471000345683423</v>
      </c>
    </row>
    <row r="8" spans="1:16" ht="14.25" x14ac:dyDescent="0.2">
      <c r="A8" s="4"/>
      <c r="B8" s="19" t="s">
        <v>13</v>
      </c>
      <c r="C8" s="43">
        <f>DATA!P20</f>
        <v>0.95207302193983345</v>
      </c>
      <c r="D8" s="6" t="s">
        <v>13</v>
      </c>
      <c r="E8" s="43">
        <f>DATA!P21</f>
        <v>0.94424298218433333</v>
      </c>
      <c r="F8" s="6" t="s">
        <v>13</v>
      </c>
      <c r="G8" s="43">
        <f>DATA!P22</f>
        <v>0.94756141897939294</v>
      </c>
      <c r="I8" s="19" t="s">
        <v>65</v>
      </c>
      <c r="J8" s="43">
        <v>0.96986913938079999</v>
      </c>
      <c r="L8" s="6" t="s">
        <v>65</v>
      </c>
      <c r="M8" s="43">
        <v>0.97212166738100003</v>
      </c>
      <c r="O8" s="6" t="s">
        <v>20</v>
      </c>
      <c r="P8" s="43">
        <v>0.97236910182756264</v>
      </c>
    </row>
    <row r="9" spans="1:16" ht="14.25" x14ac:dyDescent="0.2">
      <c r="A9" s="4"/>
      <c r="B9" s="19" t="s">
        <v>14</v>
      </c>
      <c r="C9" s="43">
        <f>DATA!P24</f>
        <v>0.96236021726583332</v>
      </c>
      <c r="D9" s="6" t="s">
        <v>14</v>
      </c>
      <c r="E9" s="43">
        <f>DATA!P25</f>
        <v>0.96224016635083343</v>
      </c>
      <c r="F9" s="6" t="s">
        <v>14</v>
      </c>
      <c r="G9" s="43">
        <f>DATA!P26</f>
        <v>0.96230779058734528</v>
      </c>
      <c r="I9" s="19" t="s">
        <v>24</v>
      </c>
      <c r="J9" s="43">
        <v>0.9690523456093999</v>
      </c>
      <c r="L9" s="6" t="s">
        <v>20</v>
      </c>
      <c r="M9" s="43">
        <v>0.97113193528980002</v>
      </c>
      <c r="O9" s="6" t="s">
        <v>65</v>
      </c>
      <c r="P9" s="43">
        <v>0.97095543064039203</v>
      </c>
    </row>
    <row r="10" spans="1:16" ht="14.25" x14ac:dyDescent="0.2">
      <c r="A10" s="4"/>
      <c r="B10" s="19" t="s">
        <v>15</v>
      </c>
      <c r="C10" s="43">
        <f>DATA!P28</f>
        <v>0.98290598290566666</v>
      </c>
      <c r="D10" s="6" t="s">
        <v>15</v>
      </c>
      <c r="E10" s="43">
        <f>DATA!P29</f>
        <v>0.97916666666649999</v>
      </c>
      <c r="F10" s="6" t="s">
        <v>15</v>
      </c>
      <c r="G10" s="43">
        <f>DATA!P30</f>
        <v>0.98123960695389256</v>
      </c>
      <c r="I10" s="19" t="s">
        <v>21</v>
      </c>
      <c r="J10" s="43">
        <v>0.96857390649760011</v>
      </c>
      <c r="L10" s="6" t="s">
        <v>2</v>
      </c>
      <c r="M10" s="43">
        <v>0.96743754531979997</v>
      </c>
      <c r="O10" s="6" t="s">
        <v>2</v>
      </c>
      <c r="P10" s="43">
        <v>0.96737283874889501</v>
      </c>
    </row>
    <row r="11" spans="1:16" ht="14.25" x14ac:dyDescent="0.2">
      <c r="A11" s="4"/>
      <c r="B11" s="19" t="s">
        <v>16</v>
      </c>
      <c r="C11" s="43">
        <f>DATA!P32</f>
        <v>0.93283151545250009</v>
      </c>
      <c r="D11" s="7" t="s">
        <v>16</v>
      </c>
      <c r="E11" s="43">
        <f>DATA!P33</f>
        <v>0.95148896749483336</v>
      </c>
      <c r="F11" s="6" t="s">
        <v>16</v>
      </c>
      <c r="G11" s="43">
        <f>DATA!P34</f>
        <v>0.94660029254688205</v>
      </c>
      <c r="I11" s="19" t="s">
        <v>2</v>
      </c>
      <c r="J11" s="43">
        <v>0.96464227528700008</v>
      </c>
      <c r="L11" s="6" t="s">
        <v>29</v>
      </c>
      <c r="M11" s="43">
        <v>0.96594876300360011</v>
      </c>
      <c r="O11" s="6" t="s">
        <v>14</v>
      </c>
      <c r="P11" s="43">
        <v>0.96341263598784654</v>
      </c>
    </row>
    <row r="12" spans="1:16" ht="14.25" x14ac:dyDescent="0.2">
      <c r="A12" s="4"/>
      <c r="B12" s="19" t="s">
        <v>17</v>
      </c>
      <c r="C12" s="43">
        <f>DATA!P36</f>
        <v>0.94330327623983334</v>
      </c>
      <c r="D12" s="6" t="s">
        <v>17</v>
      </c>
      <c r="E12" s="43">
        <f>DATA!P37</f>
        <v>0.93372326598499999</v>
      </c>
      <c r="F12" s="6" t="s">
        <v>17</v>
      </c>
      <c r="G12" s="43">
        <f>DATA!P38</f>
        <v>0.937381723306976</v>
      </c>
      <c r="I12" s="19" t="s">
        <v>14</v>
      </c>
      <c r="J12" s="43">
        <v>0.96365855179899995</v>
      </c>
      <c r="L12" s="6" t="s">
        <v>69</v>
      </c>
      <c r="M12" s="43">
        <v>0.96338924343800003</v>
      </c>
      <c r="O12" s="6" t="s">
        <v>29</v>
      </c>
      <c r="P12" s="43">
        <v>0.96327297363219044</v>
      </c>
    </row>
    <row r="13" spans="1:16" ht="14.25" x14ac:dyDescent="0.2">
      <c r="A13" s="4"/>
      <c r="B13" s="19" t="s">
        <v>18</v>
      </c>
      <c r="C13" s="43">
        <f>DATA!P40</f>
        <v>0.94765327997083337</v>
      </c>
      <c r="D13" s="6" t="s">
        <v>18</v>
      </c>
      <c r="E13" s="43">
        <f>DATA!P41</f>
        <v>0.92714344498416656</v>
      </c>
      <c r="F13" s="6" t="s">
        <v>18</v>
      </c>
      <c r="G13" s="43">
        <f>DATA!P42</f>
        <v>0.93778210409875218</v>
      </c>
      <c r="I13" s="19" t="s">
        <v>64</v>
      </c>
      <c r="J13" s="43">
        <v>0.96104259418439997</v>
      </c>
      <c r="L13" s="6" t="s">
        <v>14</v>
      </c>
      <c r="M13" s="43">
        <v>0.96322062282920007</v>
      </c>
      <c r="O13" s="6" t="s">
        <v>32</v>
      </c>
      <c r="P13" s="43">
        <v>0.95997130153999033</v>
      </c>
    </row>
    <row r="14" spans="1:16" ht="14.25" x14ac:dyDescent="0.2">
      <c r="A14" s="4"/>
      <c r="B14" s="19" t="s">
        <v>67</v>
      </c>
      <c r="C14" s="43">
        <f>DATA!P44</f>
        <v>0.95825898309250002</v>
      </c>
      <c r="D14" s="6" t="s">
        <v>67</v>
      </c>
      <c r="E14" s="43">
        <f>DATA!P45</f>
        <v>0.9416889764598334</v>
      </c>
      <c r="F14" s="6" t="s">
        <v>67</v>
      </c>
      <c r="G14" s="43">
        <f>DATA!P46</f>
        <v>0.94690959842005817</v>
      </c>
      <c r="I14" s="19" t="s">
        <v>34</v>
      </c>
      <c r="J14" s="43">
        <v>0.96102605306440003</v>
      </c>
      <c r="L14" s="6" t="s">
        <v>36</v>
      </c>
      <c r="M14" s="43">
        <v>0.9630678286719998</v>
      </c>
      <c r="O14" s="6" t="s">
        <v>69</v>
      </c>
      <c r="P14" s="43">
        <v>0.95988907414533919</v>
      </c>
    </row>
    <row r="15" spans="1:16" ht="14.25" x14ac:dyDescent="0.2">
      <c r="A15" s="4"/>
      <c r="B15" s="19" t="s">
        <v>19</v>
      </c>
      <c r="C15" s="43">
        <f>DATA!P48</f>
        <v>0.93655821021983332</v>
      </c>
      <c r="D15" s="6" t="s">
        <v>19</v>
      </c>
      <c r="E15" s="43">
        <f>DATA!P49</f>
        <v>0.94304344142916674</v>
      </c>
      <c r="F15" s="6" t="s">
        <v>19</v>
      </c>
      <c r="G15" s="43">
        <f>DATA!P50</f>
        <v>0.94092047382497779</v>
      </c>
      <c r="I15" s="19" t="s">
        <v>29</v>
      </c>
      <c r="J15" s="43">
        <v>0.95761704659859992</v>
      </c>
      <c r="L15" s="6" t="s">
        <v>32</v>
      </c>
      <c r="M15" s="43">
        <v>0.96061866792440009</v>
      </c>
      <c r="O15" s="6" t="s">
        <v>21</v>
      </c>
      <c r="P15" s="43">
        <v>0.95949619241566853</v>
      </c>
    </row>
    <row r="16" spans="1:16" ht="14.25" x14ac:dyDescent="0.2">
      <c r="A16" s="4"/>
      <c r="B16" s="19" t="s">
        <v>20</v>
      </c>
      <c r="C16" s="43">
        <f>DATA!P52</f>
        <v>0.97184583163733329</v>
      </c>
      <c r="D16" s="6" t="s">
        <v>20</v>
      </c>
      <c r="E16" s="43">
        <f>DATA!P53</f>
        <v>0.9691760713648333</v>
      </c>
      <c r="F16" s="6" t="s">
        <v>20</v>
      </c>
      <c r="G16" s="43">
        <f>DATA!P54</f>
        <v>0.97029804742187198</v>
      </c>
      <c r="I16" s="19" t="s">
        <v>32</v>
      </c>
      <c r="J16" s="43">
        <v>0.95718490794180011</v>
      </c>
      <c r="L16" s="6" t="s">
        <v>27</v>
      </c>
      <c r="M16" s="43">
        <v>0.96054387555620002</v>
      </c>
      <c r="O16" s="6" t="s">
        <v>36</v>
      </c>
      <c r="P16" s="43">
        <v>0.95946309740985458</v>
      </c>
    </row>
    <row r="17" spans="1:16" ht="14.25" x14ac:dyDescent="0.2">
      <c r="A17" s="4"/>
      <c r="B17" s="19" t="s">
        <v>21</v>
      </c>
      <c r="C17" s="43">
        <f>DATA!P56</f>
        <v>0.9678521131818334</v>
      </c>
      <c r="D17" s="6" t="s">
        <v>21</v>
      </c>
      <c r="E17" s="43">
        <f>DATA!P57</f>
        <v>0.95461918617916675</v>
      </c>
      <c r="F17" s="6" t="s">
        <v>21</v>
      </c>
      <c r="G17" s="43">
        <f>DATA!P58</f>
        <v>0.95959478022943134</v>
      </c>
      <c r="I17" s="19" t="s">
        <v>35</v>
      </c>
      <c r="J17" s="43">
        <v>0.95648157686780011</v>
      </c>
      <c r="L17" s="6" t="s">
        <v>3</v>
      </c>
      <c r="M17" s="43">
        <v>0.95948343384379997</v>
      </c>
      <c r="O17" s="6" t="s">
        <v>3</v>
      </c>
      <c r="P17" s="43">
        <v>0.95905717765292242</v>
      </c>
    </row>
    <row r="18" spans="1:16" ht="14.25" x14ac:dyDescent="0.2">
      <c r="A18" s="4"/>
      <c r="B18" s="19" t="s">
        <v>23</v>
      </c>
      <c r="C18" s="43">
        <f>DATA!P60</f>
        <v>0.95001561660233325</v>
      </c>
      <c r="D18" s="6" t="s">
        <v>23</v>
      </c>
      <c r="E18" s="43">
        <f>DATA!P61</f>
        <v>0.93469349573466654</v>
      </c>
      <c r="F18" s="6" t="s">
        <v>23</v>
      </c>
      <c r="G18" s="43">
        <f>DATA!P62</f>
        <v>0.93961519455339015</v>
      </c>
      <c r="I18" s="19" t="s">
        <v>27</v>
      </c>
      <c r="J18" s="43">
        <v>0.95435891430999997</v>
      </c>
      <c r="L18" s="6" t="s">
        <v>26</v>
      </c>
      <c r="M18" s="43">
        <v>0.95563412340120002</v>
      </c>
      <c r="O18" s="6" t="s">
        <v>27</v>
      </c>
      <c r="P18" s="43">
        <v>0.95823858889634261</v>
      </c>
    </row>
    <row r="19" spans="1:16" ht="14.25" x14ac:dyDescent="0.2">
      <c r="A19" s="4"/>
      <c r="B19" s="19" t="s">
        <v>24</v>
      </c>
      <c r="C19" s="43">
        <f>DATA!P64</f>
        <v>0.96927201640283334</v>
      </c>
      <c r="D19" s="6" t="s">
        <v>24</v>
      </c>
      <c r="E19" s="43">
        <f>DATA!P65</f>
        <v>0.98523831571066667</v>
      </c>
      <c r="F19" s="6" t="s">
        <v>24</v>
      </c>
      <c r="G19" s="43">
        <f>DATA!P66</f>
        <v>0.98122286900774291</v>
      </c>
      <c r="I19" s="19" t="s">
        <v>67</v>
      </c>
      <c r="J19" s="43">
        <v>0.95411498391540006</v>
      </c>
      <c r="L19" s="6" t="s">
        <v>21</v>
      </c>
      <c r="M19" s="43">
        <v>0.95400936623260013</v>
      </c>
      <c r="O19" s="6" t="s">
        <v>64</v>
      </c>
      <c r="P19" s="43">
        <v>0.95423175688105744</v>
      </c>
    </row>
    <row r="20" spans="1:16" ht="14.25" x14ac:dyDescent="0.2">
      <c r="A20" s="4"/>
      <c r="B20" s="19" t="s">
        <v>25</v>
      </c>
      <c r="C20" s="43">
        <f>DATA!P68</f>
        <v>0.92590366966149995</v>
      </c>
      <c r="D20" s="7" t="s">
        <v>25</v>
      </c>
      <c r="E20" s="43">
        <f>DATA!P69</f>
        <v>0.92678379897050001</v>
      </c>
      <c r="F20" s="7" t="s">
        <v>25</v>
      </c>
      <c r="G20" s="43">
        <f>DATA!P70</f>
        <v>0.92622496061593351</v>
      </c>
      <c r="I20" s="19" t="s">
        <v>13</v>
      </c>
      <c r="J20" s="43">
        <v>0.95338810026160004</v>
      </c>
      <c r="L20" s="6" t="s">
        <v>37</v>
      </c>
      <c r="M20" s="43">
        <v>0.95353976921220007</v>
      </c>
      <c r="O20" s="6" t="s">
        <v>37</v>
      </c>
      <c r="P20" s="43">
        <v>0.95334801969337379</v>
      </c>
    </row>
    <row r="21" spans="1:16" ht="14.25" x14ac:dyDescent="0.2">
      <c r="A21" s="4"/>
      <c r="B21" s="19" t="s">
        <v>26</v>
      </c>
      <c r="C21" s="43">
        <f>DATA!P72</f>
        <v>0.95151087118800015</v>
      </c>
      <c r="D21" s="6" t="s">
        <v>26</v>
      </c>
      <c r="E21" s="43">
        <f>DATA!P73</f>
        <v>0.94982711603549996</v>
      </c>
      <c r="F21" s="6" t="s">
        <v>26</v>
      </c>
      <c r="G21" s="43">
        <f>DATA!P74</f>
        <v>0.95163897526199748</v>
      </c>
      <c r="I21" s="19" t="s">
        <v>37</v>
      </c>
      <c r="J21" s="43">
        <v>0.95304976661639995</v>
      </c>
      <c r="L21" s="6" t="s">
        <v>16</v>
      </c>
      <c r="M21" s="43">
        <v>0.95141537172300006</v>
      </c>
      <c r="O21" s="6" t="s">
        <v>26</v>
      </c>
      <c r="P21" s="43">
        <v>0.95286823781963803</v>
      </c>
    </row>
    <row r="22" spans="1:16" ht="14.25" x14ac:dyDescent="0.2">
      <c r="A22" s="4"/>
      <c r="B22" s="19" t="s">
        <v>27</v>
      </c>
      <c r="C22" s="43">
        <f>DATA!P76</f>
        <v>0.9530406552116667</v>
      </c>
      <c r="D22" s="6" t="s">
        <v>27</v>
      </c>
      <c r="E22" s="43">
        <f>DATA!P77</f>
        <v>0.95791823740616666</v>
      </c>
      <c r="F22" s="6" t="s">
        <v>27</v>
      </c>
      <c r="G22" s="43">
        <f>DATA!P78</f>
        <v>0.95610791498937642</v>
      </c>
      <c r="I22" s="19" t="s">
        <v>69</v>
      </c>
      <c r="J22" s="43">
        <v>0.95261015904500002</v>
      </c>
      <c r="L22" s="6" t="s">
        <v>64</v>
      </c>
      <c r="M22" s="43">
        <v>0.95127146747839997</v>
      </c>
      <c r="O22" s="7" t="s">
        <v>34</v>
      </c>
      <c r="P22" s="43">
        <v>0.95078939189377376</v>
      </c>
    </row>
    <row r="23" spans="1:16" ht="14.25" x14ac:dyDescent="0.2">
      <c r="A23" s="4"/>
      <c r="B23" s="19" t="s">
        <v>28</v>
      </c>
      <c r="C23" s="43">
        <f>DATA!P80</f>
        <v>0.97221513937833348</v>
      </c>
      <c r="D23" s="6" t="s">
        <v>28</v>
      </c>
      <c r="E23" s="43">
        <f>DATA!P81</f>
        <v>0.9753612499558334</v>
      </c>
      <c r="F23" s="6" t="s">
        <v>28</v>
      </c>
      <c r="G23" s="43">
        <f>DATA!P82</f>
        <v>0.97391185363677668</v>
      </c>
      <c r="I23" s="19" t="s">
        <v>36</v>
      </c>
      <c r="J23" s="43">
        <v>0.95235686829760002</v>
      </c>
      <c r="L23" s="7" t="s">
        <v>19</v>
      </c>
      <c r="M23" s="43">
        <v>0.94512820024400013</v>
      </c>
      <c r="O23" s="6" t="s">
        <v>13</v>
      </c>
      <c r="P23" s="43">
        <v>0.94708723457500099</v>
      </c>
    </row>
    <row r="24" spans="1:16" ht="14.25" x14ac:dyDescent="0.2">
      <c r="A24" s="4"/>
      <c r="B24" s="20" t="s">
        <v>29</v>
      </c>
      <c r="C24" s="43">
        <f>DATA!P84</f>
        <v>0.96154888111399994</v>
      </c>
      <c r="D24" s="6" t="s">
        <v>29</v>
      </c>
      <c r="E24" s="43">
        <f>DATA!P85</f>
        <v>0.96927849455583337</v>
      </c>
      <c r="F24" s="6" t="s">
        <v>29</v>
      </c>
      <c r="G24" s="43">
        <f>DATA!P86</f>
        <v>0.96674864204798938</v>
      </c>
      <c r="I24" s="19" t="s">
        <v>23</v>
      </c>
      <c r="J24" s="43">
        <v>0.94869343871799994</v>
      </c>
      <c r="L24" s="6" t="s">
        <v>34</v>
      </c>
      <c r="M24" s="43">
        <v>0.94354078452719992</v>
      </c>
      <c r="O24" s="6" t="s">
        <v>16</v>
      </c>
      <c r="P24" s="43">
        <v>0.94597234412384945</v>
      </c>
    </row>
    <row r="25" spans="1:16" ht="14.25" x14ac:dyDescent="0.2">
      <c r="A25" s="4"/>
      <c r="B25" s="19" t="s">
        <v>30</v>
      </c>
      <c r="C25" s="43">
        <f>DATA!P88</f>
        <v>0.93812511652783337</v>
      </c>
      <c r="D25" s="6" t="s">
        <v>30</v>
      </c>
      <c r="E25" s="43">
        <f>DATA!P89</f>
        <v>0.93421128947800003</v>
      </c>
      <c r="F25" s="6" t="s">
        <v>30</v>
      </c>
      <c r="G25" s="43">
        <f>DATA!P90</f>
        <v>0.93560026624022397</v>
      </c>
      <c r="I25" s="19" t="s">
        <v>26</v>
      </c>
      <c r="J25" s="43">
        <v>0.94715825700700018</v>
      </c>
      <c r="L25" s="6" t="s">
        <v>13</v>
      </c>
      <c r="M25" s="43">
        <v>0.94192438619219998</v>
      </c>
      <c r="O25" s="6" t="s">
        <v>67</v>
      </c>
      <c r="P25" s="43">
        <v>0.9448438107367334</v>
      </c>
    </row>
    <row r="26" spans="1:16" ht="14.25" x14ac:dyDescent="0.2">
      <c r="A26" s="4"/>
      <c r="B26" s="19" t="s">
        <v>31</v>
      </c>
      <c r="C26" s="43">
        <f>DATA!P92</f>
        <v>0.93415152065150009</v>
      </c>
      <c r="D26" s="6" t="s">
        <v>31</v>
      </c>
      <c r="E26" s="43">
        <f>DATA!P93</f>
        <v>0.94097408540016669</v>
      </c>
      <c r="F26" s="6" t="s">
        <v>31</v>
      </c>
      <c r="G26" s="43">
        <f>DATA!P94</f>
        <v>0.93929423840741288</v>
      </c>
      <c r="I26" s="19" t="s">
        <v>17</v>
      </c>
      <c r="J26" s="43">
        <v>0.94621969668700001</v>
      </c>
      <c r="L26" s="6" t="s">
        <v>67</v>
      </c>
      <c r="M26" s="43">
        <v>0.94085030116360002</v>
      </c>
      <c r="O26" s="6" t="s">
        <v>19</v>
      </c>
      <c r="P26" s="43">
        <v>0.94271216352668219</v>
      </c>
    </row>
    <row r="27" spans="1:16" ht="14.25" x14ac:dyDescent="0.2">
      <c r="A27" s="4"/>
      <c r="B27" s="19" t="s">
        <v>32</v>
      </c>
      <c r="C27" s="43">
        <f>DATA!P96</f>
        <v>0.95675874814866679</v>
      </c>
      <c r="D27" s="6" t="s">
        <v>32</v>
      </c>
      <c r="E27" s="43">
        <f>DATA!P97</f>
        <v>0.95608456386750007</v>
      </c>
      <c r="F27" s="6" t="s">
        <v>32</v>
      </c>
      <c r="G27" s="43">
        <f>DATA!P98</f>
        <v>0.95695986578344627</v>
      </c>
      <c r="I27" s="19" t="s">
        <v>3</v>
      </c>
      <c r="J27" s="43">
        <v>0.94456487498800001</v>
      </c>
      <c r="L27" s="6" t="s">
        <v>11</v>
      </c>
      <c r="M27" s="43">
        <v>0.94057356273600001</v>
      </c>
      <c r="O27" s="6" t="s">
        <v>35</v>
      </c>
      <c r="P27" s="43">
        <v>0.94158236225784964</v>
      </c>
    </row>
    <row r="28" spans="1:16" ht="14.25" x14ac:dyDescent="0.2">
      <c r="A28" s="4"/>
      <c r="B28" s="19" t="s">
        <v>34</v>
      </c>
      <c r="C28" s="43">
        <f>DATA!P100</f>
        <v>0.96354820095316673</v>
      </c>
      <c r="D28" s="6" t="s">
        <v>34</v>
      </c>
      <c r="E28" s="43">
        <f>DATA!P101</f>
        <v>0.94859594276699999</v>
      </c>
      <c r="F28" s="6" t="s">
        <v>34</v>
      </c>
      <c r="G28" s="43">
        <f>DATA!P102</f>
        <v>0.95477906873209262</v>
      </c>
      <c r="I28" s="19" t="s">
        <v>18</v>
      </c>
      <c r="J28" s="43">
        <v>0.94387086605619996</v>
      </c>
      <c r="L28" s="6" t="s">
        <v>31</v>
      </c>
      <c r="M28" s="43">
        <v>0.93867385297539996</v>
      </c>
      <c r="O28" s="7" t="s">
        <v>17</v>
      </c>
      <c r="P28" s="43">
        <v>0.94012524354089033</v>
      </c>
    </row>
    <row r="29" spans="1:16" ht="14.25" x14ac:dyDescent="0.2">
      <c r="A29" s="4"/>
      <c r="B29" s="19" t="s">
        <v>64</v>
      </c>
      <c r="C29" s="43">
        <f>DATA!P104</f>
        <v>0.96318321660783335</v>
      </c>
      <c r="D29" s="6" t="s">
        <v>64</v>
      </c>
      <c r="E29" s="43">
        <f>DATA!P105</f>
        <v>0.95524989714099995</v>
      </c>
      <c r="F29" s="6" t="s">
        <v>64</v>
      </c>
      <c r="G29" s="43">
        <f>DATA!P106</f>
        <v>0.95765063437675935</v>
      </c>
      <c r="I29" s="20" t="s">
        <v>30</v>
      </c>
      <c r="J29" s="43">
        <v>0.9426856237043999</v>
      </c>
      <c r="L29" s="6" t="s">
        <v>39</v>
      </c>
      <c r="M29" s="43">
        <v>0.93724691774960012</v>
      </c>
      <c r="O29" s="6" t="s">
        <v>11</v>
      </c>
      <c r="P29" s="43">
        <v>0.93872106436853697</v>
      </c>
    </row>
    <row r="30" spans="1:16" ht="14.25" x14ac:dyDescent="0.2">
      <c r="A30" s="4"/>
      <c r="B30" s="19" t="s">
        <v>65</v>
      </c>
      <c r="C30" s="43">
        <f>DATA!P108</f>
        <v>0.96851572179716661</v>
      </c>
      <c r="D30" s="6" t="s">
        <v>65</v>
      </c>
      <c r="E30" s="43">
        <f>DATA!P109</f>
        <v>0.96949003577233339</v>
      </c>
      <c r="F30" s="7" t="s">
        <v>65</v>
      </c>
      <c r="G30" s="43">
        <f>DATA!P110</f>
        <v>0.96891916954660495</v>
      </c>
      <c r="I30" s="19" t="s">
        <v>19</v>
      </c>
      <c r="J30" s="43">
        <v>0.93769963949799995</v>
      </c>
      <c r="L30" s="6" t="s">
        <v>17</v>
      </c>
      <c r="M30" s="43">
        <v>0.9364223351366</v>
      </c>
      <c r="O30" s="6" t="s">
        <v>30</v>
      </c>
      <c r="P30" s="43">
        <v>0.93802281059147163</v>
      </c>
    </row>
    <row r="31" spans="1:16" ht="14.25" x14ac:dyDescent="0.2">
      <c r="A31" s="4"/>
      <c r="B31" s="19" t="s">
        <v>35</v>
      </c>
      <c r="C31" s="43">
        <f>DATA!P112</f>
        <v>0.9539848313485001</v>
      </c>
      <c r="D31" s="6" t="s">
        <v>35</v>
      </c>
      <c r="E31" s="43">
        <f>DATA!P113</f>
        <v>0.93320024766033338</v>
      </c>
      <c r="F31" s="6" t="s">
        <v>35</v>
      </c>
      <c r="G31" s="43">
        <f>DATA!P114</f>
        <v>0.94077199231529063</v>
      </c>
      <c r="I31" s="19" t="s">
        <v>11</v>
      </c>
      <c r="J31" s="43">
        <v>0.93582549626620004</v>
      </c>
      <c r="L31" s="6" t="s">
        <v>30</v>
      </c>
      <c r="M31" s="43">
        <v>0.93506628622719989</v>
      </c>
      <c r="O31" s="6" t="s">
        <v>31</v>
      </c>
      <c r="P31" s="43">
        <v>0.93759485315716851</v>
      </c>
    </row>
    <row r="32" spans="1:16" ht="14.25" x14ac:dyDescent="0.2">
      <c r="A32" s="4"/>
      <c r="B32" s="19" t="s">
        <v>36</v>
      </c>
      <c r="C32" s="43">
        <f>DATA!P116</f>
        <v>0.95453607337550006</v>
      </c>
      <c r="D32" s="6" t="s">
        <v>36</v>
      </c>
      <c r="E32" s="43">
        <f>DATA!P117</f>
        <v>0.96479056644649985</v>
      </c>
      <c r="F32" s="6" t="s">
        <v>36</v>
      </c>
      <c r="G32" s="43">
        <f>DATA!P118</f>
        <v>0.96123128774522637</v>
      </c>
      <c r="I32" s="19" t="s">
        <v>31</v>
      </c>
      <c r="J32" s="43">
        <v>0.93337851899680013</v>
      </c>
      <c r="L32" s="6" t="s">
        <v>35</v>
      </c>
      <c r="M32" s="43">
        <v>0.93314373515959992</v>
      </c>
      <c r="O32" s="6" t="s">
        <v>23</v>
      </c>
      <c r="P32" s="43">
        <v>0.93446287704858955</v>
      </c>
    </row>
    <row r="33" spans="1:16" ht="14.25" x14ac:dyDescent="0.2">
      <c r="A33" s="4"/>
      <c r="B33" s="19" t="s">
        <v>37</v>
      </c>
      <c r="C33" s="43">
        <f>DATA!P120</f>
        <v>0.95107088394499995</v>
      </c>
      <c r="D33" s="6" t="s">
        <v>37</v>
      </c>
      <c r="E33" s="43">
        <f>DATA!P121</f>
        <v>0.95309600650716675</v>
      </c>
      <c r="F33" s="6" t="s">
        <v>37</v>
      </c>
      <c r="G33" s="43">
        <f>DATA!P122</f>
        <v>0.95235141991991679</v>
      </c>
      <c r="I33" s="19" t="s">
        <v>16</v>
      </c>
      <c r="J33" s="43">
        <v>0.93017065226680007</v>
      </c>
      <c r="L33" s="7" t="s">
        <v>25</v>
      </c>
      <c r="M33" s="43">
        <v>0.93046116945180002</v>
      </c>
      <c r="O33" s="6" t="s">
        <v>18</v>
      </c>
      <c r="P33" s="43">
        <v>0.93331300657719485</v>
      </c>
    </row>
    <row r="34" spans="1:16" ht="14.25" x14ac:dyDescent="0.2">
      <c r="A34" s="4"/>
      <c r="B34" s="19" t="s">
        <v>38</v>
      </c>
      <c r="C34" s="43">
        <f>DATA!P124</f>
        <v>0.93097498401599987</v>
      </c>
      <c r="D34" s="6" t="s">
        <v>38</v>
      </c>
      <c r="E34" s="43">
        <f>DATA!P125</f>
        <v>0.91050614427599996</v>
      </c>
      <c r="F34" s="6" t="s">
        <v>38</v>
      </c>
      <c r="G34" s="43">
        <f>DATA!P126</f>
        <v>0.92068178833211201</v>
      </c>
      <c r="I34" s="19" t="s">
        <v>38</v>
      </c>
      <c r="J34" s="43">
        <v>0.92404020982699997</v>
      </c>
      <c r="L34" s="6" t="s">
        <v>23</v>
      </c>
      <c r="M34" s="43">
        <v>0.92727593385879992</v>
      </c>
      <c r="O34" s="6" t="s">
        <v>39</v>
      </c>
      <c r="P34" s="43">
        <v>0.9305498909411577</v>
      </c>
    </row>
    <row r="35" spans="1:16" ht="14.25" x14ac:dyDescent="0.2">
      <c r="A35" s="4"/>
      <c r="B35" s="19" t="s">
        <v>39</v>
      </c>
      <c r="C35" s="43">
        <f>DATA!P128</f>
        <v>0.91765664164216665</v>
      </c>
      <c r="D35" s="6" t="s">
        <v>39</v>
      </c>
      <c r="E35" s="43">
        <f>DATA!P129</f>
        <v>0.93331393563616671</v>
      </c>
      <c r="F35" s="6" t="s">
        <v>39</v>
      </c>
      <c r="G35" s="43">
        <f>DATA!P130</f>
        <v>0.92744128816698046</v>
      </c>
      <c r="I35" s="19" t="s">
        <v>25</v>
      </c>
      <c r="J35" s="43">
        <v>0.91958113561999999</v>
      </c>
      <c r="L35" s="6" t="s">
        <v>18</v>
      </c>
      <c r="M35" s="43">
        <v>0.92196810713540001</v>
      </c>
      <c r="O35" s="6" t="s">
        <v>25</v>
      </c>
      <c r="P35" s="43">
        <v>0.92449812175320489</v>
      </c>
    </row>
    <row r="36" spans="1:16" ht="15" thickBot="1" x14ac:dyDescent="0.25">
      <c r="A36" s="4"/>
      <c r="B36" s="21" t="s">
        <v>115</v>
      </c>
      <c r="C36" s="43">
        <f>DATA!P132</f>
        <v>0.97382946939916659</v>
      </c>
      <c r="D36" s="22" t="s">
        <v>115</v>
      </c>
      <c r="E36" s="43">
        <f>DATA!P133</f>
        <v>0.97550322663716671</v>
      </c>
      <c r="F36" s="23" t="s">
        <v>115</v>
      </c>
      <c r="G36" s="43">
        <f>DATA!P134</f>
        <v>0.97484044120547597</v>
      </c>
      <c r="I36" s="102" t="s">
        <v>39</v>
      </c>
      <c r="J36" s="43">
        <v>0.91946473237280002</v>
      </c>
      <c r="L36" s="22" t="s">
        <v>38</v>
      </c>
      <c r="M36" s="43">
        <v>0.90583051362720002</v>
      </c>
      <c r="O36" s="23" t="s">
        <v>38</v>
      </c>
      <c r="P36" s="43">
        <v>0.9153781459985344</v>
      </c>
    </row>
    <row r="37" spans="1:16" ht="15" thickBot="1" x14ac:dyDescent="0.25">
      <c r="A37" s="4"/>
      <c r="B37" s="24" t="s">
        <v>59</v>
      </c>
      <c r="C37" s="43">
        <f>AVERAGE(C4:C36)</f>
        <v>0.9529819972139798</v>
      </c>
      <c r="D37" s="25" t="s">
        <v>59</v>
      </c>
      <c r="E37" s="43">
        <f>AVERAGE(E4:E36)</f>
        <v>0.95154765573373734</v>
      </c>
      <c r="F37" s="25" t="s">
        <v>59</v>
      </c>
      <c r="G37" s="43">
        <f>AVERAGE(G4:G36)</f>
        <v>0.95264169378316066</v>
      </c>
      <c r="I37" s="24" t="s">
        <v>59</v>
      </c>
      <c r="J37" s="43">
        <v>0.95243839563590915</v>
      </c>
      <c r="L37" s="25" t="s">
        <v>59</v>
      </c>
      <c r="M37" s="43">
        <v>0.95182850985829714</v>
      </c>
      <c r="O37" s="25" t="s">
        <v>59</v>
      </c>
      <c r="P37" s="43">
        <v>0.9525674017171688</v>
      </c>
    </row>
    <row r="38" spans="1:16" x14ac:dyDescent="0.2">
      <c r="A38" s="4"/>
      <c r="B38" s="8"/>
      <c r="C38" s="9"/>
      <c r="D38" s="8"/>
      <c r="E38" s="9"/>
      <c r="F38" s="8"/>
      <c r="G38" s="9"/>
    </row>
    <row r="39" spans="1:16" x14ac:dyDescent="0.2">
      <c r="A39" s="4"/>
      <c r="B39" s="8"/>
      <c r="C39" s="9"/>
      <c r="D39" s="8"/>
      <c r="E39" s="9"/>
      <c r="F39" s="8"/>
      <c r="G39" s="9"/>
    </row>
    <row r="40" spans="1:16" x14ac:dyDescent="0.2">
      <c r="A40" s="4"/>
      <c r="B40" s="8"/>
      <c r="C40" s="9"/>
      <c r="D40" s="8"/>
      <c r="E40" s="9"/>
      <c r="F40" s="8"/>
      <c r="G40" s="9"/>
    </row>
  </sheetData>
  <sortState xmlns:xlrd2="http://schemas.microsoft.com/office/spreadsheetml/2017/richdata2" ref="O4:P36">
    <sortCondition descending="1" ref="P4:P36"/>
  </sortState>
  <mergeCells count="1">
    <mergeCell ref="B1:O1"/>
  </mergeCells>
  <phoneticPr fontId="0" type="noConversion"/>
  <conditionalFormatting sqref="C4:C37">
    <cfRule type="cellIs" dxfId="29" priority="28" stopIfTrue="1" operator="greaterThanOrEqual">
      <formula>0.9445</formula>
    </cfRule>
    <cfRule type="cellIs" dxfId="28" priority="29" stopIfTrue="1" operator="between">
      <formula>0.8945</formula>
      <formula>0.94449</formula>
    </cfRule>
    <cfRule type="cellIs" dxfId="27" priority="30" stopIfTrue="1" operator="lessThanOrEqual">
      <formula>0.7945</formula>
    </cfRule>
  </conditionalFormatting>
  <conditionalFormatting sqref="C4:C37">
    <cfRule type="cellIs" dxfId="26" priority="26" operator="between">
      <formula>0.8445</formula>
      <formula>0.89449</formula>
    </cfRule>
    <cfRule type="cellIs" dxfId="25" priority="27" operator="between">
      <formula>0.7945</formula>
      <formula>0.84449</formula>
    </cfRule>
  </conditionalFormatting>
  <conditionalFormatting sqref="E4:E37">
    <cfRule type="cellIs" dxfId="24" priority="23" stopIfTrue="1" operator="greaterThanOrEqual">
      <formula>0.9445</formula>
    </cfRule>
    <cfRule type="cellIs" dxfId="23" priority="24" stopIfTrue="1" operator="between">
      <formula>0.8945</formula>
      <formula>0.94449</formula>
    </cfRule>
    <cfRule type="cellIs" dxfId="22" priority="25" stopIfTrue="1" operator="lessThanOrEqual">
      <formula>0.7945</formula>
    </cfRule>
  </conditionalFormatting>
  <conditionalFormatting sqref="E4:E37">
    <cfRule type="cellIs" dxfId="21" priority="21" operator="between">
      <formula>0.8445</formula>
      <formula>0.89449</formula>
    </cfRule>
    <cfRule type="cellIs" dxfId="20" priority="22" operator="between">
      <formula>0.7945</formula>
      <formula>0.84449</formula>
    </cfRule>
  </conditionalFormatting>
  <conditionalFormatting sqref="G4:G37">
    <cfRule type="cellIs" dxfId="19" priority="18" stopIfTrue="1" operator="greaterThanOrEqual">
      <formula>0.9445</formula>
    </cfRule>
    <cfRule type="cellIs" dxfId="18" priority="19" stopIfTrue="1" operator="between">
      <formula>0.8945</formula>
      <formula>0.94449</formula>
    </cfRule>
    <cfRule type="cellIs" dxfId="17" priority="20" stopIfTrue="1" operator="lessThanOrEqual">
      <formula>0.7945</formula>
    </cfRule>
  </conditionalFormatting>
  <conditionalFormatting sqref="G4:G37">
    <cfRule type="cellIs" dxfId="16" priority="16" operator="between">
      <formula>0.8445</formula>
      <formula>0.89449</formula>
    </cfRule>
    <cfRule type="cellIs" dxfId="15" priority="17" operator="between">
      <formula>0.7945</formula>
      <formula>0.84449</formula>
    </cfRule>
  </conditionalFormatting>
  <conditionalFormatting sqref="J4:J37">
    <cfRule type="cellIs" dxfId="14" priority="13" stopIfTrue="1" operator="greaterThanOrEqual">
      <formula>0.9445</formula>
    </cfRule>
    <cfRule type="cellIs" dxfId="13" priority="14" stopIfTrue="1" operator="between">
      <formula>0.8945</formula>
      <formula>0.94449</formula>
    </cfRule>
    <cfRule type="cellIs" dxfId="12" priority="15" stopIfTrue="1" operator="lessThanOrEqual">
      <formula>0.7945</formula>
    </cfRule>
  </conditionalFormatting>
  <conditionalFormatting sqref="J4:J37">
    <cfRule type="cellIs" dxfId="11" priority="11" operator="between">
      <formula>0.8445</formula>
      <formula>0.89449</formula>
    </cfRule>
    <cfRule type="cellIs" dxfId="10" priority="12" operator="between">
      <formula>0.7945</formula>
      <formula>0.84449</formula>
    </cfRule>
  </conditionalFormatting>
  <conditionalFormatting sqref="M4:M37">
    <cfRule type="cellIs" dxfId="9" priority="8" stopIfTrue="1" operator="greaterThanOrEqual">
      <formula>0.9445</formula>
    </cfRule>
    <cfRule type="cellIs" dxfId="8" priority="9" stopIfTrue="1" operator="between">
      <formula>0.8945</formula>
      <formula>0.94449</formula>
    </cfRule>
    <cfRule type="cellIs" dxfId="7" priority="10" stopIfTrue="1" operator="lessThanOrEqual">
      <formula>0.7945</formula>
    </cfRule>
  </conditionalFormatting>
  <conditionalFormatting sqref="M4:M37">
    <cfRule type="cellIs" dxfId="6" priority="6" operator="between">
      <formula>0.8445</formula>
      <formula>0.89449</formula>
    </cfRule>
    <cfRule type="cellIs" dxfId="5" priority="7" operator="between">
      <formula>0.7945</formula>
      <formula>0.84449</formula>
    </cfRule>
  </conditionalFormatting>
  <conditionalFormatting sqref="P4:P37">
    <cfRule type="cellIs" dxfId="4" priority="3" stopIfTrue="1" operator="greaterThanOrEqual">
      <formula>0.9445</formula>
    </cfRule>
    <cfRule type="cellIs" dxfId="3" priority="4" stopIfTrue="1" operator="between">
      <formula>0.8945</formula>
      <formula>0.94449</formula>
    </cfRule>
    <cfRule type="cellIs" dxfId="2" priority="5" stopIfTrue="1" operator="lessThanOrEqual">
      <formula>0.7945</formula>
    </cfRule>
  </conditionalFormatting>
  <conditionalFormatting sqref="P4:P37">
    <cfRule type="cellIs" dxfId="1" priority="1" operator="between">
      <formula>0.8445</formula>
      <formula>0.89449</formula>
    </cfRule>
    <cfRule type="cellIs" dxfId="0" priority="2" operator="between">
      <formula>0.7945</formula>
      <formula>0.84449</formula>
    </cfRule>
  </conditionalFormatting>
  <printOptions horizontalCentered="1"/>
  <pageMargins left="0" right="0" top="0" bottom="0" header="0.51181102362204722" footer="0.51181102362204722"/>
  <pageSetup paperSize="9" scale="68" orientation="landscape" copies="3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"/>
  <sheetViews>
    <sheetView workbookViewId="0">
      <selection sqref="A1:XFD1048576"/>
    </sheetView>
  </sheetViews>
  <sheetFormatPr defaultRowHeight="12.75" x14ac:dyDescent="0.2"/>
  <sheetData/>
  <pageMargins left="0.7" right="0.7" top="0.75" bottom="0.75" header="0.3" footer="0.3"/>
  <pageSetup paperSize="8" scale="6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Sheet1</vt:lpstr>
      <vt:lpstr>DATA</vt:lpstr>
      <vt:lpstr>AVERAGES</vt:lpstr>
      <vt:lpstr>Sheet2</vt:lpstr>
      <vt:lpstr>Sheet3</vt:lpstr>
      <vt:lpstr>HeaderRange</vt:lpstr>
      <vt:lpstr>DATA!Print_Titles</vt:lpstr>
    </vt:vector>
  </TitlesOfParts>
  <Company>TCFL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TonyO</dc:creator>
  <cp:lastModifiedBy>Fatmira Hoxha</cp:lastModifiedBy>
  <cp:lastPrinted>2018-11-26T14:58:50Z</cp:lastPrinted>
  <dcterms:created xsi:type="dcterms:W3CDTF">2000-05-15T09:44:39Z</dcterms:created>
  <dcterms:modified xsi:type="dcterms:W3CDTF">2020-10-15T08:52:00Z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ba5dfba85c67462a8c37ae32d5e1e7ea</vt:lpwstr>
  </property>
  <property fmtid="{D5CDD505-2E9C-101B-9397-08002B2CF9AE}" pid="3" name="SW-FINGERPRINT">
    <vt:lpwstr/>
  </property>
</Properties>
</file>