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ul-brg-fs-02\Projects\London Councils ETC\Reporting\2020 Renewals\"/>
    </mc:Choice>
  </mc:AlternateContent>
  <xr:revisionPtr revIDLastSave="0" documentId="13_ncr:1_{3757E288-1037-495C-A6FB-08516E46EB4D}" xr6:coauthVersionLast="45" xr6:coauthVersionMax="45" xr10:uidLastSave="{00000000-0000-0000-0000-000000000000}"/>
  <bookViews>
    <workbookView xWindow="-25320" yWindow="-1620" windowWidth="25440" windowHeight="15390" xr2:uid="{00000000-000D-0000-FFFF-FFFF00000000}"/>
  </bookViews>
  <sheets>
    <sheet name="Dashboard" sheetId="2" r:id="rId1"/>
    <sheet name="Card Dispatch" sheetId="34" r:id="rId2"/>
    <sheet name="Figures" sheetId="20" r:id="rId3"/>
    <sheet name="Graphs" sheetId="21" r:id="rId4"/>
    <sheet name="Renewals By Borough" sheetId="19" r:id="rId5"/>
  </sheets>
  <definedNames>
    <definedName name="_xlnm.Print_Area" localSheetId="0">Dashboard!$A$1:$N$25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4" l="1"/>
  <c r="J6" i="34"/>
  <c r="F3" i="19" l="1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2" i="19"/>
  <c r="H35" i="19"/>
  <c r="J5" i="34" l="1"/>
  <c r="K22" i="20"/>
  <c r="E44" i="20" l="1"/>
  <c r="E45" i="20"/>
  <c r="B369" i="34"/>
  <c r="O111" i="20" l="1"/>
  <c r="M111" i="20" l="1"/>
  <c r="O49" i="20"/>
  <c r="M49" i="20" s="1"/>
  <c r="O50" i="20"/>
  <c r="M50" i="20" s="1"/>
  <c r="O51" i="20"/>
  <c r="M51" i="20" s="1"/>
  <c r="O52" i="20"/>
  <c r="M52" i="20" s="1"/>
  <c r="O53" i="20"/>
  <c r="M53" i="20" s="1"/>
  <c r="O54" i="20"/>
  <c r="M54" i="20" s="1"/>
  <c r="O55" i="20"/>
  <c r="M55" i="20" s="1"/>
  <c r="O56" i="20"/>
  <c r="M56" i="20" s="1"/>
  <c r="O57" i="20"/>
  <c r="M57" i="20" s="1"/>
  <c r="O58" i="20"/>
  <c r="M58" i="20" s="1"/>
  <c r="O59" i="20"/>
  <c r="M59" i="20" s="1"/>
  <c r="O60" i="20"/>
  <c r="M60" i="20" s="1"/>
  <c r="O61" i="20"/>
  <c r="M61" i="20" s="1"/>
  <c r="O62" i="20"/>
  <c r="M62" i="20" s="1"/>
  <c r="O63" i="20"/>
  <c r="M63" i="20" s="1"/>
  <c r="O64" i="20"/>
  <c r="M64" i="20" s="1"/>
  <c r="O65" i="20"/>
  <c r="M65" i="20" s="1"/>
  <c r="O66" i="20"/>
  <c r="M66" i="20" s="1"/>
  <c r="O67" i="20"/>
  <c r="M67" i="20" s="1"/>
  <c r="O68" i="20"/>
  <c r="M68" i="20" s="1"/>
  <c r="O69" i="20"/>
  <c r="M69" i="20" s="1"/>
  <c r="O70" i="20"/>
  <c r="M70" i="20" s="1"/>
  <c r="O71" i="20"/>
  <c r="M71" i="20" s="1"/>
  <c r="O72" i="20"/>
  <c r="M72" i="20" s="1"/>
  <c r="O73" i="20"/>
  <c r="M73" i="20" s="1"/>
  <c r="O74" i="20"/>
  <c r="M74" i="20" s="1"/>
  <c r="O75" i="20"/>
  <c r="M75" i="20" s="1"/>
  <c r="O76" i="20"/>
  <c r="M76" i="20" s="1"/>
  <c r="O77" i="20"/>
  <c r="M77" i="20" s="1"/>
  <c r="O78" i="20"/>
  <c r="M78" i="20" s="1"/>
  <c r="O79" i="20"/>
  <c r="M79" i="20" s="1"/>
  <c r="O80" i="20"/>
  <c r="M80" i="20" s="1"/>
  <c r="O81" i="20"/>
  <c r="M81" i="20" s="1"/>
  <c r="O82" i="20"/>
  <c r="M82" i="20" s="1"/>
  <c r="O83" i="20"/>
  <c r="M83" i="20" s="1"/>
  <c r="O84" i="20"/>
  <c r="M84" i="20" s="1"/>
  <c r="O85" i="20"/>
  <c r="M85" i="20" s="1"/>
  <c r="O86" i="20"/>
  <c r="M86" i="20" s="1"/>
  <c r="O87" i="20"/>
  <c r="M87" i="20" s="1"/>
  <c r="O88" i="20"/>
  <c r="M88" i="20" s="1"/>
  <c r="O89" i="20"/>
  <c r="M89" i="20" s="1"/>
  <c r="O90" i="20"/>
  <c r="M90" i="20" s="1"/>
  <c r="O91" i="20"/>
  <c r="M91" i="20" s="1"/>
  <c r="O92" i="20"/>
  <c r="M92" i="20" s="1"/>
  <c r="O93" i="20"/>
  <c r="M93" i="20" s="1"/>
  <c r="O94" i="20"/>
  <c r="M94" i="20" s="1"/>
  <c r="O95" i="20"/>
  <c r="M95" i="20" s="1"/>
  <c r="O96" i="20"/>
  <c r="M96" i="20" s="1"/>
  <c r="O97" i="20"/>
  <c r="M97" i="20" s="1"/>
  <c r="O98" i="20"/>
  <c r="M98" i="20" s="1"/>
  <c r="O99" i="20"/>
  <c r="M99" i="20" s="1"/>
  <c r="O100" i="20"/>
  <c r="M100" i="20" s="1"/>
  <c r="O101" i="20"/>
  <c r="M101" i="20" s="1"/>
  <c r="O102" i="20"/>
  <c r="M102" i="20" s="1"/>
  <c r="O103" i="20"/>
  <c r="M103" i="20" s="1"/>
  <c r="O104" i="20"/>
  <c r="M104" i="20" s="1"/>
  <c r="O105" i="20"/>
  <c r="M105" i="20" s="1"/>
  <c r="O106" i="20"/>
  <c r="M106" i="20" s="1"/>
  <c r="O107" i="20"/>
  <c r="M107" i="20" s="1"/>
  <c r="O108" i="20"/>
  <c r="M108" i="20" s="1"/>
  <c r="O109" i="20"/>
  <c r="M109" i="20" s="1"/>
  <c r="O110" i="20"/>
  <c r="M110" i="20" s="1"/>
  <c r="O112" i="20"/>
  <c r="M112" i="20" s="1"/>
  <c r="O113" i="20"/>
  <c r="M113" i="20" s="1"/>
  <c r="O114" i="20"/>
  <c r="M114" i="20" s="1"/>
  <c r="O115" i="20"/>
  <c r="M115" i="20" s="1"/>
  <c r="O116" i="20"/>
  <c r="M116" i="20" s="1"/>
  <c r="O117" i="20"/>
  <c r="M117" i="20" s="1"/>
  <c r="O118" i="20"/>
  <c r="M118" i="20" s="1"/>
  <c r="O119" i="20"/>
  <c r="M119" i="20" s="1"/>
  <c r="O120" i="20"/>
  <c r="M120" i="20" s="1"/>
  <c r="O121" i="20"/>
  <c r="M121" i="20" s="1"/>
  <c r="O122" i="20"/>
  <c r="M122" i="20" s="1"/>
  <c r="O123" i="20"/>
  <c r="M123" i="20" s="1"/>
  <c r="O124" i="20"/>
  <c r="M124" i="20" s="1"/>
  <c r="O125" i="20"/>
  <c r="M125" i="20" s="1"/>
  <c r="O126" i="20"/>
  <c r="M126" i="20" s="1"/>
  <c r="O127" i="20"/>
  <c r="M127" i="20" s="1"/>
  <c r="O128" i="20"/>
  <c r="M128" i="20" s="1"/>
  <c r="O129" i="20"/>
  <c r="M129" i="20" s="1"/>
  <c r="O130" i="20"/>
  <c r="M130" i="20" s="1"/>
  <c r="O131" i="20"/>
  <c r="M131" i="20" s="1"/>
  <c r="O132" i="20"/>
  <c r="M132" i="20" s="1"/>
  <c r="O133" i="20"/>
  <c r="M133" i="20" s="1"/>
  <c r="O134" i="20"/>
  <c r="M134" i="20" s="1"/>
  <c r="O135" i="20"/>
  <c r="M135" i="20" s="1"/>
  <c r="O136" i="20"/>
  <c r="M136" i="20" s="1"/>
  <c r="O137" i="20"/>
  <c r="M137" i="20" s="1"/>
  <c r="O138" i="20"/>
  <c r="M138" i="20" s="1"/>
  <c r="O139" i="20"/>
  <c r="M139" i="20" s="1"/>
  <c r="O140" i="20"/>
  <c r="M140" i="20" s="1"/>
  <c r="O141" i="20"/>
  <c r="M141" i="20" s="1"/>
  <c r="O142" i="20"/>
  <c r="M142" i="20" s="1"/>
  <c r="O143" i="20"/>
  <c r="M143" i="20" s="1"/>
  <c r="O144" i="20"/>
  <c r="M144" i="20" s="1"/>
  <c r="O145" i="20"/>
  <c r="M145" i="20" s="1"/>
  <c r="O146" i="20"/>
  <c r="M146" i="20" s="1"/>
  <c r="O147" i="20"/>
  <c r="M147" i="20" s="1"/>
  <c r="O148" i="20"/>
  <c r="O149" i="20"/>
  <c r="O150" i="20"/>
  <c r="O151" i="20"/>
  <c r="O152" i="20"/>
  <c r="O153" i="20"/>
  <c r="O154" i="20"/>
  <c r="O155" i="20"/>
  <c r="O156" i="20"/>
  <c r="O157" i="20"/>
  <c r="O158" i="20"/>
  <c r="O159" i="20"/>
  <c r="O160" i="20"/>
  <c r="O161" i="20"/>
  <c r="O162" i="20"/>
  <c r="O163" i="20"/>
  <c r="O164" i="20"/>
  <c r="O165" i="20"/>
  <c r="O166" i="20"/>
  <c r="O167" i="20"/>
  <c r="O168" i="20"/>
  <c r="O169" i="20"/>
  <c r="E89" i="20" l="1"/>
  <c r="E90" i="20"/>
  <c r="E86" i="20"/>
  <c r="B35" i="19" l="1"/>
  <c r="O48" i="20"/>
  <c r="O170" i="20"/>
  <c r="O171" i="20"/>
  <c r="O172" i="20"/>
  <c r="O173" i="20"/>
  <c r="O174" i="20"/>
  <c r="O175" i="20"/>
  <c r="O176" i="20"/>
  <c r="O177" i="20"/>
  <c r="O178" i="20"/>
  <c r="O179" i="20"/>
  <c r="O180" i="20"/>
  <c r="O181" i="20"/>
  <c r="O182" i="20"/>
  <c r="O183" i="20"/>
  <c r="O184" i="20"/>
  <c r="O185" i="20"/>
  <c r="O186" i="20"/>
  <c r="O187" i="20"/>
  <c r="O188" i="20"/>
  <c r="O189" i="20"/>
  <c r="O190" i="20"/>
  <c r="O191" i="20"/>
  <c r="O192" i="20"/>
  <c r="O193" i="20"/>
  <c r="O194" i="20"/>
  <c r="O195" i="20"/>
  <c r="O196" i="20"/>
  <c r="O197" i="20"/>
  <c r="O198" i="20"/>
  <c r="O199" i="20"/>
  <c r="O200" i="20"/>
  <c r="O201" i="20"/>
  <c r="O202" i="20"/>
  <c r="O203" i="20"/>
  <c r="O204" i="20"/>
  <c r="O205" i="20"/>
  <c r="O206" i="20"/>
  <c r="O207" i="20"/>
  <c r="O208" i="20"/>
  <c r="O209" i="20"/>
  <c r="O210" i="20"/>
  <c r="O211" i="20"/>
  <c r="O212" i="20"/>
  <c r="O213" i="20"/>
  <c r="O214" i="20"/>
  <c r="O215" i="20"/>
  <c r="O216" i="20"/>
  <c r="O217" i="20"/>
  <c r="O218" i="20"/>
  <c r="O219" i="20"/>
  <c r="O220" i="20"/>
  <c r="O221" i="20"/>
  <c r="O222" i="20"/>
  <c r="O223" i="20"/>
  <c r="O224" i="20"/>
  <c r="O225" i="20"/>
  <c r="O226" i="20"/>
  <c r="O227" i="20"/>
  <c r="O228" i="20"/>
  <c r="O229" i="20"/>
  <c r="O230" i="20"/>
  <c r="O231" i="20"/>
  <c r="O232" i="20"/>
  <c r="O233" i="20"/>
  <c r="O234" i="20"/>
  <c r="O235" i="20"/>
  <c r="O236" i="20"/>
  <c r="O237" i="20"/>
  <c r="O238" i="20"/>
  <c r="O239" i="20"/>
  <c r="O240" i="20"/>
  <c r="O241" i="20"/>
  <c r="O242" i="20"/>
  <c r="O243" i="20"/>
  <c r="O244" i="20"/>
  <c r="O245" i="20"/>
  <c r="O246" i="20"/>
  <c r="O247" i="20"/>
  <c r="O248" i="20"/>
  <c r="O249" i="20"/>
  <c r="O250" i="20"/>
  <c r="O251" i="20"/>
  <c r="O252" i="20"/>
  <c r="O253" i="20"/>
  <c r="O254" i="20"/>
  <c r="O255" i="20"/>
  <c r="O256" i="20"/>
  <c r="O257" i="20"/>
  <c r="O258" i="20"/>
  <c r="O259" i="20"/>
  <c r="O260" i="20"/>
  <c r="O261" i="20"/>
  <c r="O262" i="20"/>
  <c r="O263" i="20"/>
  <c r="O264" i="20"/>
  <c r="O265" i="20"/>
  <c r="O266" i="20"/>
  <c r="O267" i="20"/>
  <c r="O268" i="20"/>
  <c r="O269" i="20"/>
  <c r="O270" i="20"/>
  <c r="O271" i="20"/>
  <c r="O272" i="20"/>
  <c r="O273" i="20"/>
  <c r="O274" i="20"/>
  <c r="O275" i="20"/>
  <c r="O276" i="20"/>
  <c r="O277" i="20"/>
  <c r="O278" i="20"/>
  <c r="O279" i="20"/>
  <c r="O280" i="20"/>
  <c r="O281" i="20"/>
  <c r="O282" i="20"/>
  <c r="O283" i="20"/>
  <c r="O284" i="20"/>
  <c r="O285" i="20"/>
  <c r="O286" i="20"/>
  <c r="O287" i="20"/>
  <c r="O288" i="20"/>
  <c r="O289" i="20"/>
  <c r="O290" i="20"/>
  <c r="O291" i="20"/>
  <c r="O292" i="20"/>
  <c r="O293" i="20"/>
  <c r="O294" i="20"/>
  <c r="O295" i="20"/>
  <c r="O296" i="20"/>
  <c r="O297" i="20"/>
  <c r="O298" i="20"/>
  <c r="O299" i="20"/>
  <c r="O300" i="20"/>
  <c r="O301" i="20"/>
  <c r="O302" i="20"/>
  <c r="O303" i="20"/>
  <c r="O304" i="20"/>
  <c r="O305" i="20"/>
  <c r="O306" i="20"/>
  <c r="O307" i="20"/>
  <c r="O308" i="20"/>
  <c r="O309" i="20"/>
  <c r="O310" i="20"/>
  <c r="O311" i="20"/>
  <c r="O312" i="20"/>
  <c r="O313" i="20"/>
  <c r="O314" i="20"/>
  <c r="O315" i="20"/>
  <c r="O316" i="20"/>
  <c r="O317" i="20"/>
  <c r="O318" i="20"/>
  <c r="O319" i="20"/>
  <c r="O320" i="20"/>
  <c r="O321" i="20"/>
  <c r="O322" i="20"/>
  <c r="O323" i="20"/>
  <c r="O324" i="20"/>
  <c r="O325" i="20"/>
  <c r="O326" i="20"/>
  <c r="O327" i="20"/>
  <c r="O328" i="20"/>
  <c r="O329" i="20"/>
  <c r="O330" i="20"/>
  <c r="O331" i="20"/>
  <c r="O332" i="20"/>
  <c r="O333" i="20"/>
  <c r="O334" i="20"/>
  <c r="O335" i="20"/>
  <c r="O336" i="20"/>
  <c r="O337" i="20"/>
  <c r="O338" i="20"/>
  <c r="O339" i="20"/>
  <c r="O340" i="20"/>
  <c r="O341" i="20"/>
  <c r="O342" i="20"/>
  <c r="O343" i="20"/>
  <c r="O344" i="20"/>
  <c r="O345" i="20"/>
  <c r="O346" i="20"/>
  <c r="O347" i="20"/>
  <c r="O348" i="20"/>
  <c r="O349" i="20"/>
  <c r="O350" i="20"/>
  <c r="O351" i="20"/>
  <c r="O352" i="20"/>
  <c r="O353" i="20"/>
  <c r="O354" i="20"/>
  <c r="O355" i="20"/>
  <c r="O356" i="20"/>
  <c r="O357" i="20"/>
  <c r="O358" i="20"/>
  <c r="O359" i="20"/>
  <c r="O360" i="20"/>
  <c r="O361" i="20"/>
  <c r="O362" i="20"/>
  <c r="O363" i="20"/>
  <c r="O364" i="20"/>
  <c r="O365" i="20"/>
  <c r="O366" i="20"/>
  <c r="O367" i="20"/>
  <c r="O368" i="20"/>
  <c r="O369" i="20"/>
  <c r="O370" i="20"/>
  <c r="B201" i="34"/>
  <c r="B202" i="34"/>
  <c r="B203" i="34"/>
  <c r="B204" i="34"/>
  <c r="B205" i="34"/>
  <c r="B206" i="34"/>
  <c r="B366" i="34"/>
  <c r="B367" i="34"/>
  <c r="B368" i="34"/>
  <c r="M274" i="20" l="1"/>
  <c r="M275" i="20"/>
  <c r="M276" i="20"/>
  <c r="M277" i="20"/>
  <c r="M278" i="20"/>
  <c r="M279" i="20"/>
  <c r="M280" i="20"/>
  <c r="M281" i="20"/>
  <c r="M282" i="20"/>
  <c r="M283" i="20"/>
  <c r="M284" i="20"/>
  <c r="M285" i="20"/>
  <c r="M286" i="20"/>
  <c r="M287" i="20"/>
  <c r="M288" i="20"/>
  <c r="M289" i="20"/>
  <c r="M290" i="20"/>
  <c r="M291" i="20"/>
  <c r="M292" i="20"/>
  <c r="M293" i="20"/>
  <c r="M294" i="20"/>
  <c r="M295" i="20"/>
  <c r="M296" i="20"/>
  <c r="M297" i="20"/>
  <c r="M298" i="20"/>
  <c r="M299" i="20"/>
  <c r="M300" i="20"/>
  <c r="M301" i="20"/>
  <c r="M302" i="20"/>
  <c r="M303" i="20"/>
  <c r="M304" i="20"/>
  <c r="M305" i="20"/>
  <c r="M306" i="20"/>
  <c r="M307" i="20"/>
  <c r="M308" i="20"/>
  <c r="M309" i="20"/>
  <c r="M310" i="20"/>
  <c r="M311" i="20"/>
  <c r="M312" i="20"/>
  <c r="M313" i="20"/>
  <c r="M314" i="20"/>
  <c r="M315" i="20"/>
  <c r="M316" i="20"/>
  <c r="M317" i="20"/>
  <c r="M318" i="20"/>
  <c r="M319" i="20"/>
  <c r="M320" i="20"/>
  <c r="M321" i="20"/>
  <c r="M322" i="20"/>
  <c r="M323" i="20"/>
  <c r="M324" i="20"/>
  <c r="M325" i="20"/>
  <c r="M326" i="20"/>
  <c r="M327" i="20"/>
  <c r="M328" i="20"/>
  <c r="M329" i="20"/>
  <c r="M330" i="20"/>
  <c r="M331" i="20"/>
  <c r="M332" i="20"/>
  <c r="M333" i="20"/>
  <c r="M334" i="20"/>
  <c r="M335" i="20"/>
  <c r="M336" i="20"/>
  <c r="M337" i="20"/>
  <c r="M338" i="20"/>
  <c r="M339" i="20"/>
  <c r="M340" i="20"/>
  <c r="M341" i="20"/>
  <c r="M342" i="20"/>
  <c r="M343" i="20"/>
  <c r="M344" i="20"/>
  <c r="M345" i="20"/>
  <c r="M346" i="20"/>
  <c r="M347" i="20"/>
  <c r="M348" i="20"/>
  <c r="M349" i="20"/>
  <c r="M350" i="20"/>
  <c r="M351" i="20"/>
  <c r="M352" i="20"/>
  <c r="M353" i="20"/>
  <c r="M354" i="20"/>
  <c r="M355" i="20"/>
  <c r="M356" i="20"/>
  <c r="M357" i="20"/>
  <c r="M358" i="20"/>
  <c r="M359" i="20"/>
  <c r="M360" i="20"/>
  <c r="M361" i="20"/>
  <c r="M362" i="20"/>
  <c r="M363" i="20"/>
  <c r="M364" i="20"/>
  <c r="M365" i="20"/>
  <c r="M366" i="20"/>
  <c r="M367" i="20"/>
  <c r="M368" i="20"/>
  <c r="M369" i="20"/>
  <c r="M370" i="20"/>
  <c r="M48" i="20"/>
  <c r="M148" i="20"/>
  <c r="M149" i="20"/>
  <c r="M150" i="20"/>
  <c r="M151" i="20"/>
  <c r="M152" i="20"/>
  <c r="M153" i="20"/>
  <c r="M154" i="20"/>
  <c r="M155" i="20"/>
  <c r="M156" i="20"/>
  <c r="M157" i="20"/>
  <c r="M158" i="20"/>
  <c r="M159" i="20"/>
  <c r="M160" i="20"/>
  <c r="M161" i="20"/>
  <c r="M162" i="20"/>
  <c r="M163" i="20"/>
  <c r="M164" i="20"/>
  <c r="M165" i="20"/>
  <c r="M166" i="20"/>
  <c r="M167" i="20"/>
  <c r="M168" i="20"/>
  <c r="M169" i="20"/>
  <c r="M170" i="20"/>
  <c r="M171" i="20"/>
  <c r="M172" i="20"/>
  <c r="M173" i="20"/>
  <c r="M174" i="20"/>
  <c r="M175" i="20"/>
  <c r="M176" i="20"/>
  <c r="M177" i="20"/>
  <c r="M178" i="20"/>
  <c r="M179" i="20"/>
  <c r="M180" i="20"/>
  <c r="M181" i="20"/>
  <c r="M182" i="20"/>
  <c r="M183" i="20"/>
  <c r="M184" i="20"/>
  <c r="M185" i="20"/>
  <c r="M186" i="20"/>
  <c r="M187" i="20"/>
  <c r="M188" i="20"/>
  <c r="M189" i="20"/>
  <c r="M190" i="20"/>
  <c r="M191" i="20"/>
  <c r="M192" i="20"/>
  <c r="M193" i="20"/>
  <c r="M194" i="20"/>
  <c r="M195" i="20"/>
  <c r="M196" i="20"/>
  <c r="M197" i="20"/>
  <c r="M198" i="20"/>
  <c r="M199" i="20"/>
  <c r="M200" i="20"/>
  <c r="M201" i="20"/>
  <c r="M202" i="20"/>
  <c r="M203" i="20"/>
  <c r="M204" i="20"/>
  <c r="M205" i="20"/>
  <c r="M206" i="20"/>
  <c r="M207" i="20"/>
  <c r="M208" i="20"/>
  <c r="M209" i="20"/>
  <c r="M210" i="20"/>
  <c r="M211" i="20"/>
  <c r="M212" i="20"/>
  <c r="M213" i="20"/>
  <c r="M214" i="20"/>
  <c r="M215" i="20"/>
  <c r="M216" i="20"/>
  <c r="M217" i="20"/>
  <c r="M218" i="20"/>
  <c r="M219" i="20"/>
  <c r="M220" i="20"/>
  <c r="M221" i="20"/>
  <c r="M222" i="20"/>
  <c r="M223" i="20"/>
  <c r="M224" i="20"/>
  <c r="M225" i="20"/>
  <c r="M226" i="20"/>
  <c r="M227" i="20"/>
  <c r="M228" i="20"/>
  <c r="M229" i="20"/>
  <c r="M230" i="20"/>
  <c r="M231" i="20"/>
  <c r="M232" i="20"/>
  <c r="M233" i="20"/>
  <c r="M234" i="20"/>
  <c r="M235" i="20"/>
  <c r="M236" i="20"/>
  <c r="M237" i="20"/>
  <c r="M238" i="20"/>
  <c r="M239" i="20"/>
  <c r="M240" i="20"/>
  <c r="M241" i="20"/>
  <c r="M242" i="20"/>
  <c r="M243" i="20"/>
  <c r="M244" i="20"/>
  <c r="M245" i="20"/>
  <c r="M246" i="20"/>
  <c r="M247" i="20"/>
  <c r="M248" i="20"/>
  <c r="M249" i="20"/>
  <c r="M250" i="20"/>
  <c r="M251" i="20"/>
  <c r="M252" i="20"/>
  <c r="M253" i="20"/>
  <c r="M254" i="20"/>
  <c r="M255" i="20"/>
  <c r="M256" i="20"/>
  <c r="M257" i="20"/>
  <c r="M258" i="20"/>
  <c r="M259" i="20"/>
  <c r="M260" i="20"/>
  <c r="M261" i="20"/>
  <c r="M262" i="20"/>
  <c r="M263" i="20"/>
  <c r="M264" i="20"/>
  <c r="M265" i="20"/>
  <c r="M266" i="20"/>
  <c r="M267" i="20"/>
  <c r="M268" i="20"/>
  <c r="M269" i="20"/>
  <c r="M270" i="20"/>
  <c r="M271" i="20"/>
  <c r="M272" i="20"/>
  <c r="M273" i="20"/>
  <c r="AP11" i="20" l="1"/>
  <c r="AR11" i="20" s="1"/>
  <c r="AP12" i="20"/>
  <c r="AR12" i="20" s="1"/>
  <c r="AP13" i="20"/>
  <c r="AR13" i="20" s="1"/>
  <c r="AP14" i="20"/>
  <c r="AR14" i="20" s="1"/>
  <c r="AP15" i="20"/>
  <c r="AR15" i="20" s="1"/>
  <c r="AP16" i="20"/>
  <c r="AR16" i="20" s="1"/>
  <c r="AP17" i="20"/>
  <c r="AR17" i="20" s="1"/>
  <c r="AP18" i="20"/>
  <c r="AR18" i="20" s="1"/>
  <c r="AP19" i="20"/>
  <c r="AR19" i="20" s="1"/>
  <c r="AP20" i="20"/>
  <c r="AR20" i="20" s="1"/>
  <c r="AP21" i="20"/>
  <c r="AR21" i="20" s="1"/>
  <c r="AP22" i="20"/>
  <c r="AR22" i="20" s="1"/>
  <c r="AP23" i="20"/>
  <c r="AR23" i="20" s="1"/>
  <c r="AP24" i="20"/>
  <c r="AR24" i="20" s="1"/>
  <c r="AP25" i="20"/>
  <c r="AR25" i="20" s="1"/>
  <c r="AP26" i="20"/>
  <c r="AR26" i="20" s="1"/>
  <c r="AP27" i="20"/>
  <c r="AR27" i="20" s="1"/>
  <c r="AP28" i="20"/>
  <c r="AR28" i="20" s="1"/>
  <c r="AP29" i="20"/>
  <c r="AR29" i="20" s="1"/>
  <c r="AP30" i="20"/>
  <c r="AR30" i="20" s="1"/>
  <c r="AP31" i="20"/>
  <c r="AR31" i="20" s="1"/>
  <c r="AP32" i="20"/>
  <c r="AR32" i="20" s="1"/>
  <c r="AP33" i="20"/>
  <c r="AR33" i="20" s="1"/>
  <c r="AP34" i="20"/>
  <c r="AR34" i="20" s="1"/>
  <c r="AP35" i="20"/>
  <c r="AR35" i="20" s="1"/>
  <c r="AP36" i="20"/>
  <c r="AR36" i="20" s="1"/>
  <c r="AP37" i="20"/>
  <c r="AR37" i="20" s="1"/>
  <c r="AP38" i="20"/>
  <c r="AR38" i="20" s="1"/>
  <c r="AP39" i="20"/>
  <c r="AR39" i="20" s="1"/>
  <c r="AP40" i="20"/>
  <c r="AR40" i="20" s="1"/>
  <c r="AP41" i="20"/>
  <c r="AR41" i="20" s="1"/>
  <c r="AP42" i="20"/>
  <c r="AR42" i="20" s="1"/>
  <c r="AP43" i="20"/>
  <c r="AR43" i="20" s="1"/>
  <c r="AP44" i="20"/>
  <c r="AR44" i="20" s="1"/>
  <c r="AP45" i="20"/>
  <c r="AR45" i="20" s="1"/>
  <c r="AP46" i="20"/>
  <c r="AR46" i="20" s="1"/>
  <c r="AP47" i="20"/>
  <c r="AR47" i="20" s="1"/>
  <c r="AP48" i="20"/>
  <c r="AR48" i="20" s="1"/>
  <c r="AP49" i="20"/>
  <c r="AR49" i="20" s="1"/>
  <c r="AP50" i="20"/>
  <c r="AR50" i="20" s="1"/>
  <c r="AP51" i="20"/>
  <c r="AR51" i="20" s="1"/>
  <c r="AP52" i="20"/>
  <c r="AR52" i="20" s="1"/>
  <c r="AP53" i="20"/>
  <c r="AR53" i="20" s="1"/>
  <c r="AP54" i="20"/>
  <c r="AR54" i="20" s="1"/>
  <c r="AP55" i="20"/>
  <c r="AR55" i="20" s="1"/>
  <c r="AP56" i="20"/>
  <c r="AR56" i="20" s="1"/>
  <c r="AP57" i="20"/>
  <c r="AR57" i="20" s="1"/>
  <c r="AP58" i="20"/>
  <c r="AR58" i="20" s="1"/>
  <c r="AP59" i="20"/>
  <c r="AR59" i="20" s="1"/>
  <c r="AP60" i="20"/>
  <c r="AR60" i="20" s="1"/>
  <c r="AP61" i="20"/>
  <c r="AR61" i="20" s="1"/>
  <c r="AP62" i="20"/>
  <c r="AR62" i="20" s="1"/>
  <c r="AP63" i="20"/>
  <c r="AR63" i="20" s="1"/>
  <c r="AP64" i="20"/>
  <c r="AR64" i="20" s="1"/>
  <c r="AP65" i="20"/>
  <c r="AR65" i="20" s="1"/>
  <c r="AP66" i="20"/>
  <c r="AR66" i="20" s="1"/>
  <c r="AP67" i="20"/>
  <c r="AR67" i="20" s="1"/>
  <c r="AP68" i="20"/>
  <c r="AR68" i="20" s="1"/>
  <c r="AP69" i="20"/>
  <c r="AR69" i="20" s="1"/>
  <c r="AP70" i="20"/>
  <c r="AR70" i="20" s="1"/>
  <c r="AP71" i="20"/>
  <c r="AR71" i="20" s="1"/>
  <c r="AP72" i="20"/>
  <c r="AR72" i="20" s="1"/>
  <c r="AP73" i="20"/>
  <c r="AR73" i="20" s="1"/>
  <c r="AP74" i="20"/>
  <c r="AR74" i="20" s="1"/>
  <c r="AP75" i="20"/>
  <c r="AR75" i="20" s="1"/>
  <c r="AP76" i="20"/>
  <c r="AR76" i="20" s="1"/>
  <c r="AP77" i="20"/>
  <c r="AR77" i="20" s="1"/>
  <c r="AP78" i="20"/>
  <c r="AR78" i="20" s="1"/>
  <c r="AP79" i="20"/>
  <c r="AR79" i="20" s="1"/>
  <c r="AP80" i="20"/>
  <c r="AR80" i="20" s="1"/>
  <c r="AP81" i="20"/>
  <c r="AR81" i="20" s="1"/>
  <c r="AP82" i="20"/>
  <c r="AR82" i="20" s="1"/>
  <c r="AP83" i="20"/>
  <c r="AR83" i="20" s="1"/>
  <c r="AP84" i="20"/>
  <c r="AR84" i="20" s="1"/>
  <c r="AP85" i="20"/>
  <c r="AR85" i="20" s="1"/>
  <c r="AP86" i="20"/>
  <c r="AR86" i="20" s="1"/>
  <c r="AP87" i="20"/>
  <c r="AR87" i="20" s="1"/>
  <c r="AP88" i="20"/>
  <c r="AR88" i="20" s="1"/>
  <c r="AP89" i="20"/>
  <c r="AR89" i="20" s="1"/>
  <c r="AP90" i="20"/>
  <c r="AR90" i="20" s="1"/>
  <c r="AP91" i="20"/>
  <c r="AR91" i="20" s="1"/>
  <c r="AP92" i="20"/>
  <c r="AR92" i="20" s="1"/>
  <c r="AP93" i="20"/>
  <c r="AR93" i="20" s="1"/>
  <c r="AP94" i="20"/>
  <c r="AR94" i="20" s="1"/>
  <c r="AP95" i="20"/>
  <c r="AR95" i="20" s="1"/>
  <c r="AP96" i="20"/>
  <c r="AR96" i="20" s="1"/>
  <c r="AP97" i="20"/>
  <c r="AR97" i="20" s="1"/>
  <c r="AP98" i="20"/>
  <c r="AR98" i="20" s="1"/>
  <c r="AP99" i="20"/>
  <c r="AR99" i="20" s="1"/>
  <c r="AP100" i="20"/>
  <c r="AR100" i="20" s="1"/>
  <c r="AP101" i="20"/>
  <c r="AR101" i="20" s="1"/>
  <c r="AP102" i="20"/>
  <c r="AR102" i="20" s="1"/>
  <c r="AP103" i="20"/>
  <c r="AR103" i="20" s="1"/>
  <c r="AP104" i="20"/>
  <c r="AR104" i="20" s="1"/>
  <c r="AP105" i="20"/>
  <c r="AR105" i="20" s="1"/>
  <c r="AP106" i="20"/>
  <c r="AR106" i="20" s="1"/>
  <c r="AP107" i="20"/>
  <c r="AR107" i="20" s="1"/>
  <c r="AP108" i="20"/>
  <c r="AR108" i="20" s="1"/>
  <c r="AP109" i="20"/>
  <c r="AR109" i="20" s="1"/>
  <c r="AP110" i="20"/>
  <c r="AR110" i="20" s="1"/>
  <c r="AP111" i="20"/>
  <c r="AR111" i="20" s="1"/>
  <c r="AP112" i="20"/>
  <c r="AR112" i="20" s="1"/>
  <c r="AP113" i="20"/>
  <c r="AR113" i="20" s="1"/>
  <c r="AP114" i="20"/>
  <c r="AR114" i="20" s="1"/>
  <c r="AP115" i="20"/>
  <c r="AR115" i="20" s="1"/>
  <c r="AP116" i="20"/>
  <c r="AR116" i="20" s="1"/>
  <c r="AP117" i="20"/>
  <c r="AR117" i="20" s="1"/>
  <c r="AP118" i="20"/>
  <c r="AR118" i="20" s="1"/>
  <c r="AP119" i="20"/>
  <c r="AR119" i="20" s="1"/>
  <c r="AP120" i="20"/>
  <c r="AR120" i="20" s="1"/>
  <c r="AP121" i="20"/>
  <c r="AR121" i="20" s="1"/>
  <c r="AP122" i="20"/>
  <c r="AR122" i="20" s="1"/>
  <c r="AP123" i="20"/>
  <c r="AR123" i="20" s="1"/>
  <c r="AP124" i="20"/>
  <c r="AR124" i="20" s="1"/>
  <c r="AP125" i="20"/>
  <c r="AR125" i="20" s="1"/>
  <c r="AP126" i="20"/>
  <c r="AR126" i="20" s="1"/>
  <c r="AP127" i="20"/>
  <c r="AR127" i="20" s="1"/>
  <c r="AP128" i="20"/>
  <c r="AR128" i="20" s="1"/>
  <c r="AP129" i="20"/>
  <c r="AR129" i="20" s="1"/>
  <c r="AP130" i="20"/>
  <c r="AR130" i="20" s="1"/>
  <c r="AP131" i="20"/>
  <c r="AR131" i="20" s="1"/>
  <c r="AP132" i="20"/>
  <c r="AR132" i="20" s="1"/>
  <c r="AP133" i="20"/>
  <c r="AR133" i="20" s="1"/>
  <c r="AP134" i="20"/>
  <c r="AR134" i="20" s="1"/>
  <c r="AP135" i="20"/>
  <c r="AR135" i="20" s="1"/>
  <c r="AP136" i="20"/>
  <c r="AR136" i="20" s="1"/>
  <c r="AP137" i="20"/>
  <c r="AR137" i="20" s="1"/>
  <c r="AP138" i="20"/>
  <c r="AR138" i="20" s="1"/>
  <c r="AP139" i="20"/>
  <c r="AR139" i="20" s="1"/>
  <c r="AP140" i="20"/>
  <c r="AR140" i="20" s="1"/>
  <c r="AP141" i="20"/>
  <c r="AR141" i="20" s="1"/>
  <c r="AP142" i="20"/>
  <c r="AR142" i="20" s="1"/>
  <c r="AP143" i="20"/>
  <c r="AR143" i="20" s="1"/>
  <c r="AP144" i="20"/>
  <c r="AR144" i="20" s="1"/>
  <c r="AP145" i="20"/>
  <c r="AR145" i="20" s="1"/>
  <c r="AP146" i="20"/>
  <c r="AR146" i="20" s="1"/>
  <c r="AP147" i="20"/>
  <c r="AR147" i="20" s="1"/>
  <c r="AP148" i="20"/>
  <c r="AR148" i="20" s="1"/>
  <c r="AP149" i="20"/>
  <c r="AR149" i="20" s="1"/>
  <c r="AP150" i="20"/>
  <c r="AR150" i="20" s="1"/>
  <c r="AP151" i="20"/>
  <c r="AR151" i="20" s="1"/>
  <c r="AP152" i="20"/>
  <c r="AR152" i="20" s="1"/>
  <c r="AP153" i="20"/>
  <c r="AR153" i="20" s="1"/>
  <c r="AP154" i="20"/>
  <c r="AR154" i="20" s="1"/>
  <c r="AP155" i="20"/>
  <c r="AR155" i="20" s="1"/>
  <c r="AP156" i="20"/>
  <c r="AR156" i="20" s="1"/>
  <c r="AP157" i="20"/>
  <c r="AR157" i="20" s="1"/>
  <c r="AP158" i="20"/>
  <c r="AR158" i="20" s="1"/>
  <c r="AP159" i="20"/>
  <c r="AR159" i="20" s="1"/>
  <c r="AP160" i="20"/>
  <c r="AR160" i="20" s="1"/>
  <c r="AP161" i="20"/>
  <c r="AR161" i="20" s="1"/>
  <c r="AP162" i="20"/>
  <c r="AR162" i="20" s="1"/>
  <c r="AP163" i="20"/>
  <c r="AR163" i="20" s="1"/>
  <c r="AP164" i="20"/>
  <c r="AR164" i="20" s="1"/>
  <c r="AP165" i="20"/>
  <c r="AR165" i="20" s="1"/>
  <c r="AP166" i="20"/>
  <c r="AR166" i="20" s="1"/>
  <c r="AP167" i="20"/>
  <c r="AR167" i="20" s="1"/>
  <c r="AP168" i="20"/>
  <c r="AR168" i="20" s="1"/>
  <c r="AP169" i="20"/>
  <c r="AR169" i="20" s="1"/>
  <c r="AP170" i="20"/>
  <c r="AR170" i="20" s="1"/>
  <c r="AP171" i="20"/>
  <c r="AR171" i="20" s="1"/>
  <c r="AP172" i="20"/>
  <c r="AR172" i="20" s="1"/>
  <c r="AP173" i="20"/>
  <c r="AR173" i="20" s="1"/>
  <c r="AP174" i="20"/>
  <c r="AR174" i="20" s="1"/>
  <c r="AP175" i="20"/>
  <c r="AR175" i="20" s="1"/>
  <c r="AP176" i="20"/>
  <c r="AR176" i="20" s="1"/>
  <c r="AP177" i="20"/>
  <c r="AR177" i="20" s="1"/>
  <c r="AP178" i="20"/>
  <c r="AR178" i="20" s="1"/>
  <c r="AP179" i="20"/>
  <c r="AR179" i="20" s="1"/>
  <c r="AP180" i="20"/>
  <c r="AR180" i="20" s="1"/>
  <c r="AP181" i="20"/>
  <c r="AR181" i="20" s="1"/>
  <c r="AP182" i="20"/>
  <c r="AR182" i="20" s="1"/>
  <c r="AP183" i="20"/>
  <c r="AR183" i="20" s="1"/>
  <c r="AP184" i="20"/>
  <c r="AR184" i="20" s="1"/>
  <c r="AP185" i="20"/>
  <c r="AR185" i="20" s="1"/>
  <c r="AP186" i="20"/>
  <c r="AR186" i="20" s="1"/>
  <c r="AP187" i="20"/>
  <c r="AR187" i="20" s="1"/>
  <c r="AP188" i="20"/>
  <c r="AR188" i="20" s="1"/>
  <c r="AP189" i="20"/>
  <c r="AR189" i="20" s="1"/>
  <c r="AP190" i="20"/>
  <c r="AR190" i="20" s="1"/>
  <c r="AP191" i="20"/>
  <c r="AR191" i="20" s="1"/>
  <c r="AP192" i="20"/>
  <c r="AR192" i="20" s="1"/>
  <c r="AP193" i="20"/>
  <c r="AR193" i="20" s="1"/>
  <c r="AP194" i="20"/>
  <c r="AR194" i="20" s="1"/>
  <c r="AP195" i="20"/>
  <c r="AR195" i="20" s="1"/>
  <c r="AP196" i="20"/>
  <c r="AR196" i="20" s="1"/>
  <c r="AP197" i="20"/>
  <c r="AR197" i="20" s="1"/>
  <c r="AP198" i="20"/>
  <c r="AR198" i="20" s="1"/>
  <c r="AP199" i="20"/>
  <c r="AR199" i="20" s="1"/>
  <c r="AP200" i="20"/>
  <c r="AR200" i="20" s="1"/>
  <c r="AP201" i="20"/>
  <c r="AR201" i="20" s="1"/>
  <c r="AP202" i="20"/>
  <c r="AR202" i="20" s="1"/>
  <c r="AP203" i="20"/>
  <c r="AR203" i="20" s="1"/>
  <c r="AP204" i="20"/>
  <c r="AR204" i="20" s="1"/>
  <c r="AP205" i="20"/>
  <c r="AR205" i="20" s="1"/>
  <c r="AP206" i="20"/>
  <c r="AR206" i="20" s="1"/>
  <c r="AP207" i="20"/>
  <c r="AR207" i="20" s="1"/>
  <c r="AP208" i="20"/>
  <c r="AR208" i="20" s="1"/>
  <c r="AP209" i="20"/>
  <c r="AR209" i="20" s="1"/>
  <c r="AP210" i="20"/>
  <c r="AR210" i="20" s="1"/>
  <c r="AP211" i="20"/>
  <c r="AR211" i="20" s="1"/>
  <c r="AP212" i="20"/>
  <c r="AR212" i="20" s="1"/>
  <c r="AP213" i="20"/>
  <c r="AR213" i="20" s="1"/>
  <c r="AP214" i="20"/>
  <c r="AR214" i="20" s="1"/>
  <c r="AP215" i="20"/>
  <c r="AR215" i="20" s="1"/>
  <c r="AP216" i="20"/>
  <c r="AR216" i="20" s="1"/>
  <c r="AP217" i="20"/>
  <c r="AR217" i="20" s="1"/>
  <c r="AP218" i="20"/>
  <c r="AR218" i="20" s="1"/>
  <c r="AP219" i="20"/>
  <c r="AR219" i="20" s="1"/>
  <c r="AP220" i="20"/>
  <c r="AR220" i="20" s="1"/>
  <c r="AP221" i="20"/>
  <c r="AR221" i="20" s="1"/>
  <c r="AP222" i="20"/>
  <c r="AR222" i="20" s="1"/>
  <c r="AP223" i="20"/>
  <c r="AR223" i="20" s="1"/>
  <c r="AP224" i="20"/>
  <c r="AR224" i="20" s="1"/>
  <c r="AP225" i="20"/>
  <c r="AR225" i="20" s="1"/>
  <c r="AP226" i="20"/>
  <c r="AR226" i="20" s="1"/>
  <c r="AP227" i="20"/>
  <c r="AR227" i="20" s="1"/>
  <c r="AP228" i="20"/>
  <c r="AR228" i="20" s="1"/>
  <c r="AP229" i="20"/>
  <c r="AR229" i="20" s="1"/>
  <c r="AP230" i="20"/>
  <c r="AR230" i="20" s="1"/>
  <c r="AP231" i="20"/>
  <c r="AR231" i="20" s="1"/>
  <c r="AP232" i="20"/>
  <c r="AR232" i="20" s="1"/>
  <c r="AP233" i="20"/>
  <c r="AR233" i="20" s="1"/>
  <c r="AP234" i="20"/>
  <c r="AR234" i="20" s="1"/>
  <c r="AP235" i="20"/>
  <c r="AR235" i="20" s="1"/>
  <c r="AP236" i="20"/>
  <c r="AR236" i="20" s="1"/>
  <c r="AP237" i="20"/>
  <c r="AR237" i="20" s="1"/>
  <c r="AP238" i="20"/>
  <c r="AR238" i="20" s="1"/>
  <c r="AP239" i="20"/>
  <c r="AR239" i="20" s="1"/>
  <c r="AP240" i="20"/>
  <c r="AR240" i="20" s="1"/>
  <c r="AP241" i="20"/>
  <c r="AR241" i="20" s="1"/>
  <c r="AP242" i="20"/>
  <c r="AR242" i="20" s="1"/>
  <c r="AP243" i="20"/>
  <c r="AR243" i="20" s="1"/>
  <c r="AP244" i="20"/>
  <c r="AR244" i="20" s="1"/>
  <c r="AP245" i="20"/>
  <c r="AR245" i="20" s="1"/>
  <c r="AP246" i="20"/>
  <c r="AR246" i="20" s="1"/>
  <c r="AP247" i="20"/>
  <c r="AR247" i="20" s="1"/>
  <c r="AP248" i="20"/>
  <c r="AR248" i="20" s="1"/>
  <c r="AP249" i="20"/>
  <c r="AR249" i="20" s="1"/>
  <c r="AP250" i="20"/>
  <c r="AR250" i="20" s="1"/>
  <c r="AP251" i="20"/>
  <c r="AR251" i="20" s="1"/>
  <c r="AP252" i="20"/>
  <c r="AR252" i="20" s="1"/>
  <c r="AP253" i="20"/>
  <c r="AR253" i="20" s="1"/>
  <c r="AP254" i="20"/>
  <c r="AR254" i="20" s="1"/>
  <c r="AP255" i="20"/>
  <c r="AR255" i="20" s="1"/>
  <c r="AP256" i="20"/>
  <c r="AR256" i="20" s="1"/>
  <c r="AP257" i="20"/>
  <c r="AR257" i="20" s="1"/>
  <c r="AP258" i="20"/>
  <c r="AR258" i="20" s="1"/>
  <c r="AP259" i="20"/>
  <c r="AR259" i="20" s="1"/>
  <c r="AP260" i="20"/>
  <c r="AR260" i="20" s="1"/>
  <c r="AP261" i="20"/>
  <c r="AR261" i="20" s="1"/>
  <c r="AP262" i="20"/>
  <c r="AR262" i="20" s="1"/>
  <c r="AP263" i="20"/>
  <c r="AR263" i="20" s="1"/>
  <c r="AP264" i="20"/>
  <c r="AR264" i="20" s="1"/>
  <c r="AP265" i="20"/>
  <c r="AR265" i="20" s="1"/>
  <c r="AP266" i="20"/>
  <c r="AR266" i="20" s="1"/>
  <c r="AP267" i="20"/>
  <c r="AR267" i="20" s="1"/>
  <c r="AP268" i="20"/>
  <c r="AR268" i="20" s="1"/>
  <c r="AP269" i="20"/>
  <c r="AR269" i="20" s="1"/>
  <c r="AP270" i="20"/>
  <c r="AR270" i="20" s="1"/>
  <c r="AP271" i="20"/>
  <c r="AR271" i="20" s="1"/>
  <c r="AP272" i="20"/>
  <c r="AR272" i="20" s="1"/>
  <c r="AP273" i="20"/>
  <c r="AR273" i="20" s="1"/>
  <c r="AP274" i="20"/>
  <c r="AR274" i="20" s="1"/>
  <c r="AP275" i="20"/>
  <c r="AR275" i="20" s="1"/>
  <c r="AP276" i="20"/>
  <c r="AR276" i="20" s="1"/>
  <c r="AP277" i="20"/>
  <c r="AR277" i="20" s="1"/>
  <c r="AP278" i="20"/>
  <c r="AR278" i="20" s="1"/>
  <c r="AP279" i="20"/>
  <c r="AR279" i="20" s="1"/>
  <c r="AP280" i="20"/>
  <c r="AR280" i="20" s="1"/>
  <c r="AP281" i="20"/>
  <c r="AR281" i="20" s="1"/>
  <c r="AP282" i="20"/>
  <c r="AR282" i="20" s="1"/>
  <c r="AP283" i="20"/>
  <c r="AR283" i="20" s="1"/>
  <c r="AP284" i="20"/>
  <c r="AR284" i="20" s="1"/>
  <c r="AP285" i="20"/>
  <c r="AR285" i="20" s="1"/>
  <c r="AP286" i="20"/>
  <c r="AR286" i="20" s="1"/>
  <c r="AP287" i="20"/>
  <c r="AR287" i="20" s="1"/>
  <c r="AP288" i="20"/>
  <c r="AR288" i="20" s="1"/>
  <c r="AP289" i="20"/>
  <c r="AR289" i="20" s="1"/>
  <c r="AP290" i="20"/>
  <c r="AR290" i="20" s="1"/>
  <c r="AP291" i="20"/>
  <c r="AR291" i="20" s="1"/>
  <c r="AP292" i="20"/>
  <c r="AR292" i="20" s="1"/>
  <c r="AP293" i="20"/>
  <c r="AR293" i="20" s="1"/>
  <c r="AP294" i="20"/>
  <c r="AR294" i="20" s="1"/>
  <c r="AP295" i="20"/>
  <c r="AR295" i="20" s="1"/>
  <c r="AP296" i="20"/>
  <c r="AR296" i="20" s="1"/>
  <c r="AP297" i="20"/>
  <c r="AR297" i="20" s="1"/>
  <c r="AP298" i="20"/>
  <c r="AR298" i="20" s="1"/>
  <c r="AP299" i="20"/>
  <c r="AR299" i="20" s="1"/>
  <c r="AP300" i="20"/>
  <c r="AR300" i="20" s="1"/>
  <c r="AP301" i="20"/>
  <c r="AR301" i="20" s="1"/>
  <c r="AP302" i="20"/>
  <c r="AR302" i="20" s="1"/>
  <c r="AP303" i="20"/>
  <c r="AR303" i="20" s="1"/>
  <c r="AP304" i="20"/>
  <c r="AR304" i="20" s="1"/>
  <c r="AP305" i="20"/>
  <c r="AR305" i="20" s="1"/>
  <c r="AP306" i="20"/>
  <c r="AR306" i="20" s="1"/>
  <c r="AP307" i="20"/>
  <c r="AR307" i="20" s="1"/>
  <c r="AP308" i="20"/>
  <c r="AR308" i="20" s="1"/>
  <c r="AP309" i="20"/>
  <c r="AR309" i="20" s="1"/>
  <c r="AP310" i="20"/>
  <c r="AR310" i="20" s="1"/>
  <c r="AP311" i="20"/>
  <c r="AR311" i="20" s="1"/>
  <c r="AP312" i="20"/>
  <c r="AR312" i="20" s="1"/>
  <c r="AP313" i="20"/>
  <c r="AR313" i="20" s="1"/>
  <c r="AP314" i="20"/>
  <c r="AR314" i="20" s="1"/>
  <c r="AP315" i="20"/>
  <c r="AR315" i="20" s="1"/>
  <c r="AP316" i="20"/>
  <c r="AR316" i="20" s="1"/>
  <c r="AP317" i="20"/>
  <c r="AR317" i="20" s="1"/>
  <c r="AP318" i="20"/>
  <c r="AR318" i="20" s="1"/>
  <c r="AP319" i="20"/>
  <c r="AR319" i="20" s="1"/>
  <c r="AP320" i="20"/>
  <c r="AR320" i="20" s="1"/>
  <c r="AP321" i="20"/>
  <c r="AR321" i="20" s="1"/>
  <c r="AP322" i="20"/>
  <c r="AR322" i="20" s="1"/>
  <c r="AP323" i="20"/>
  <c r="AR323" i="20" s="1"/>
  <c r="AP324" i="20"/>
  <c r="AR324" i="20" s="1"/>
  <c r="AP325" i="20"/>
  <c r="AR325" i="20" s="1"/>
  <c r="AP326" i="20"/>
  <c r="AR326" i="20" s="1"/>
  <c r="AP327" i="20"/>
  <c r="AR327" i="20" s="1"/>
  <c r="AP328" i="20"/>
  <c r="AR328" i="20" s="1"/>
  <c r="AP329" i="20"/>
  <c r="AR329" i="20" s="1"/>
  <c r="AP330" i="20"/>
  <c r="AR330" i="20" s="1"/>
  <c r="AP331" i="20"/>
  <c r="AR331" i="20" s="1"/>
  <c r="AP332" i="20"/>
  <c r="AR332" i="20" s="1"/>
  <c r="AP333" i="20"/>
  <c r="AR333" i="20" s="1"/>
  <c r="AP334" i="20"/>
  <c r="AR334" i="20" s="1"/>
  <c r="AP335" i="20"/>
  <c r="AR335" i="20" s="1"/>
  <c r="AP336" i="20"/>
  <c r="AR336" i="20" s="1"/>
  <c r="AP337" i="20"/>
  <c r="AR337" i="20" s="1"/>
  <c r="AP338" i="20"/>
  <c r="AR338" i="20" s="1"/>
  <c r="AP339" i="20"/>
  <c r="AR339" i="20" s="1"/>
  <c r="AP340" i="20"/>
  <c r="AR340" i="20" s="1"/>
  <c r="AP341" i="20"/>
  <c r="AR341" i="20" s="1"/>
  <c r="AP342" i="20"/>
  <c r="AR342" i="20" s="1"/>
  <c r="AP343" i="20"/>
  <c r="AR343" i="20" s="1"/>
  <c r="AP344" i="20"/>
  <c r="AR344" i="20" s="1"/>
  <c r="AP345" i="20"/>
  <c r="AR345" i="20" s="1"/>
  <c r="AP346" i="20"/>
  <c r="AR346" i="20" s="1"/>
  <c r="AP347" i="20"/>
  <c r="AR347" i="20" s="1"/>
  <c r="AP348" i="20"/>
  <c r="AR348" i="20" s="1"/>
  <c r="AP349" i="20"/>
  <c r="AR349" i="20" s="1"/>
  <c r="AP350" i="20"/>
  <c r="AR350" i="20" s="1"/>
  <c r="AP351" i="20"/>
  <c r="AR351" i="20" s="1"/>
  <c r="AP352" i="20"/>
  <c r="AR352" i="20" s="1"/>
  <c r="AP353" i="20"/>
  <c r="AR353" i="20" s="1"/>
  <c r="AP354" i="20"/>
  <c r="AR354" i="20" s="1"/>
  <c r="AP355" i="20"/>
  <c r="AR355" i="20" s="1"/>
  <c r="AP356" i="20"/>
  <c r="AR356" i="20" s="1"/>
  <c r="AP357" i="20"/>
  <c r="AR357" i="20" s="1"/>
  <c r="AP358" i="20"/>
  <c r="AR358" i="20" s="1"/>
  <c r="AP359" i="20"/>
  <c r="AR359" i="20" s="1"/>
  <c r="AP360" i="20"/>
  <c r="AR360" i="20" s="1"/>
  <c r="AP361" i="20"/>
  <c r="AR361" i="20" s="1"/>
  <c r="AP362" i="20"/>
  <c r="AR362" i="20" s="1"/>
  <c r="AP363" i="20"/>
  <c r="AR363" i="20" s="1"/>
  <c r="AP364" i="20"/>
  <c r="AR364" i="20" s="1"/>
  <c r="AP365" i="20"/>
  <c r="AR365" i="20" s="1"/>
  <c r="AP366" i="20"/>
  <c r="AR366" i="20" s="1"/>
  <c r="AP367" i="20"/>
  <c r="AR367" i="20" s="1"/>
  <c r="AP368" i="20"/>
  <c r="AR368" i="20" s="1"/>
  <c r="AP369" i="20"/>
  <c r="AR369" i="20" s="1"/>
  <c r="AP370" i="20"/>
  <c r="AR370" i="20" s="1"/>
  <c r="AL48" i="20"/>
  <c r="AL49" i="20"/>
  <c r="AL50" i="20"/>
  <c r="AL51" i="20"/>
  <c r="AL52" i="20"/>
  <c r="AL53" i="20"/>
  <c r="AL54" i="20"/>
  <c r="AL55" i="20"/>
  <c r="AL56" i="20"/>
  <c r="AL57" i="20"/>
  <c r="AL58" i="20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178" i="20"/>
  <c r="AL179" i="20"/>
  <c r="AL180" i="20"/>
  <c r="AL181" i="20"/>
  <c r="AL182" i="20"/>
  <c r="AL183" i="20"/>
  <c r="AL184" i="20"/>
  <c r="AL185" i="20"/>
  <c r="AL186" i="20"/>
  <c r="AL187" i="20"/>
  <c r="AL188" i="20"/>
  <c r="AL189" i="20"/>
  <c r="AL190" i="20"/>
  <c r="AL191" i="20"/>
  <c r="AL192" i="20"/>
  <c r="AL193" i="20"/>
  <c r="AL194" i="20"/>
  <c r="AL195" i="20"/>
  <c r="AL196" i="20"/>
  <c r="AL197" i="20"/>
  <c r="AL198" i="20"/>
  <c r="AL199" i="20"/>
  <c r="AL200" i="20"/>
  <c r="AL201" i="20"/>
  <c r="AL202" i="20"/>
  <c r="AL203" i="20"/>
  <c r="AL204" i="20"/>
  <c r="AL205" i="20"/>
  <c r="AL206" i="20"/>
  <c r="AL207" i="20"/>
  <c r="AL208" i="20"/>
  <c r="AL209" i="20"/>
  <c r="AL210" i="20"/>
  <c r="AL211" i="20"/>
  <c r="AL212" i="20"/>
  <c r="AL213" i="20"/>
  <c r="AL214" i="20"/>
  <c r="AL215" i="20"/>
  <c r="AL216" i="20"/>
  <c r="AL217" i="20"/>
  <c r="AL218" i="20"/>
  <c r="AL219" i="20"/>
  <c r="AL220" i="20"/>
  <c r="AL221" i="20"/>
  <c r="AL222" i="20"/>
  <c r="AL223" i="20"/>
  <c r="AL224" i="20"/>
  <c r="AL225" i="20"/>
  <c r="AL226" i="20"/>
  <c r="AL227" i="20"/>
  <c r="AL228" i="20"/>
  <c r="AL229" i="20"/>
  <c r="AL230" i="20"/>
  <c r="AL231" i="20"/>
  <c r="AL232" i="20"/>
  <c r="AL233" i="20"/>
  <c r="AL234" i="20"/>
  <c r="AL235" i="20"/>
  <c r="AL236" i="20"/>
  <c r="AL237" i="20"/>
  <c r="AL238" i="20"/>
  <c r="AL239" i="20"/>
  <c r="AL240" i="20"/>
  <c r="AL241" i="20"/>
  <c r="AL242" i="20"/>
  <c r="AL243" i="20"/>
  <c r="AL244" i="20"/>
  <c r="AL245" i="20"/>
  <c r="AL246" i="20"/>
  <c r="AL247" i="20"/>
  <c r="AL248" i="20"/>
  <c r="AL249" i="20"/>
  <c r="AL250" i="20"/>
  <c r="AL251" i="20"/>
  <c r="AL252" i="20"/>
  <c r="AL253" i="20"/>
  <c r="AL254" i="20"/>
  <c r="AL255" i="20"/>
  <c r="AL256" i="20"/>
  <c r="AL257" i="20"/>
  <c r="AL258" i="20"/>
  <c r="AL259" i="20"/>
  <c r="AL260" i="20"/>
  <c r="AL261" i="20"/>
  <c r="AL262" i="20"/>
  <c r="AL263" i="20"/>
  <c r="AL264" i="20"/>
  <c r="AL265" i="20"/>
  <c r="AL266" i="20"/>
  <c r="AL267" i="20"/>
  <c r="AL268" i="20"/>
  <c r="AL269" i="20"/>
  <c r="AL270" i="20"/>
  <c r="AL271" i="20"/>
  <c r="AL272" i="20"/>
  <c r="AL273" i="20"/>
  <c r="AL274" i="20"/>
  <c r="AL275" i="20"/>
  <c r="AL276" i="20"/>
  <c r="AL277" i="20"/>
  <c r="AL278" i="20"/>
  <c r="AL279" i="20"/>
  <c r="AL280" i="20"/>
  <c r="AL281" i="20"/>
  <c r="AL282" i="20"/>
  <c r="AL283" i="20"/>
  <c r="AL284" i="20"/>
  <c r="AL285" i="20"/>
  <c r="AL286" i="20"/>
  <c r="AL287" i="20"/>
  <c r="AL288" i="20"/>
  <c r="AL289" i="20"/>
  <c r="AL290" i="20"/>
  <c r="AL291" i="20"/>
  <c r="AL292" i="20"/>
  <c r="AL293" i="20"/>
  <c r="AL294" i="20"/>
  <c r="AL295" i="20"/>
  <c r="AL296" i="20"/>
  <c r="AL297" i="20"/>
  <c r="AL298" i="20"/>
  <c r="AL299" i="20"/>
  <c r="AL300" i="20"/>
  <c r="AL301" i="20"/>
  <c r="AL302" i="20"/>
  <c r="AL303" i="20"/>
  <c r="AL304" i="20"/>
  <c r="AL305" i="20"/>
  <c r="AL306" i="20"/>
  <c r="AL307" i="20"/>
  <c r="AL308" i="20"/>
  <c r="AL318" i="20"/>
  <c r="AL322" i="20"/>
  <c r="AL326" i="20"/>
  <c r="AL327" i="20"/>
  <c r="AL330" i="20"/>
  <c r="AL339" i="20"/>
  <c r="AL342" i="20"/>
  <c r="AL352" i="20"/>
  <c r="AL355" i="20"/>
  <c r="AL356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125" i="20"/>
  <c r="AK126" i="20"/>
  <c r="AK127" i="20"/>
  <c r="AK128" i="20"/>
  <c r="AK129" i="20"/>
  <c r="AK130" i="20"/>
  <c r="AK131" i="20"/>
  <c r="AK132" i="20"/>
  <c r="AK133" i="20"/>
  <c r="AK134" i="20"/>
  <c r="AK135" i="20"/>
  <c r="AK136" i="20"/>
  <c r="AK137" i="20"/>
  <c r="AK138" i="20"/>
  <c r="AK139" i="20"/>
  <c r="AK140" i="20"/>
  <c r="AK141" i="20"/>
  <c r="AK142" i="20"/>
  <c r="AK143" i="20"/>
  <c r="AK144" i="20"/>
  <c r="AK145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M181" i="20" s="1"/>
  <c r="AK182" i="20"/>
  <c r="AK183" i="20"/>
  <c r="AK184" i="20"/>
  <c r="AK185" i="20"/>
  <c r="AK186" i="20"/>
  <c r="AK187" i="20"/>
  <c r="AK188" i="20"/>
  <c r="AK189" i="20"/>
  <c r="AM189" i="20" s="1"/>
  <c r="AK190" i="20"/>
  <c r="AK191" i="20"/>
  <c r="AK192" i="20"/>
  <c r="AK193" i="20"/>
  <c r="AK194" i="20"/>
  <c r="AK195" i="20"/>
  <c r="AK196" i="20"/>
  <c r="AK197" i="20"/>
  <c r="AM197" i="20" s="1"/>
  <c r="AK198" i="20"/>
  <c r="AK199" i="20"/>
  <c r="AK200" i="20"/>
  <c r="AK201" i="20"/>
  <c r="AK202" i="20"/>
  <c r="AK203" i="20"/>
  <c r="AK204" i="20"/>
  <c r="AK205" i="20"/>
  <c r="AM205" i="20" s="1"/>
  <c r="AK206" i="20"/>
  <c r="AK207" i="20"/>
  <c r="AK208" i="20"/>
  <c r="AK209" i="20"/>
  <c r="AK210" i="20"/>
  <c r="AK211" i="20"/>
  <c r="AK212" i="20"/>
  <c r="AK213" i="20"/>
  <c r="AM213" i="20" s="1"/>
  <c r="AK214" i="20"/>
  <c r="AK215" i="20"/>
  <c r="AK216" i="20"/>
  <c r="AK217" i="20"/>
  <c r="AK218" i="20"/>
  <c r="AK219" i="20"/>
  <c r="AK220" i="20"/>
  <c r="AK221" i="20"/>
  <c r="AM221" i="20" s="1"/>
  <c r="AK222" i="20"/>
  <c r="AK223" i="20"/>
  <c r="AK224" i="20"/>
  <c r="AK225" i="20"/>
  <c r="AK226" i="20"/>
  <c r="AK227" i="20"/>
  <c r="AK228" i="20"/>
  <c r="AK229" i="20"/>
  <c r="AM229" i="20" s="1"/>
  <c r="AK230" i="20"/>
  <c r="AK231" i="20"/>
  <c r="AK232" i="20"/>
  <c r="AK233" i="20"/>
  <c r="AK234" i="20"/>
  <c r="AK235" i="20"/>
  <c r="AK236" i="20"/>
  <c r="AK237" i="20"/>
  <c r="AM237" i="20" s="1"/>
  <c r="AK238" i="20"/>
  <c r="AK239" i="20"/>
  <c r="AK240" i="20"/>
  <c r="AK241" i="20"/>
  <c r="AK242" i="20"/>
  <c r="AK243" i="20"/>
  <c r="AK244" i="20"/>
  <c r="AK245" i="20"/>
  <c r="AM245" i="20" s="1"/>
  <c r="AK246" i="20"/>
  <c r="AK247" i="20"/>
  <c r="AK248" i="20"/>
  <c r="AK249" i="20"/>
  <c r="AK250" i="20"/>
  <c r="AK251" i="20"/>
  <c r="AK252" i="20"/>
  <c r="AK253" i="20"/>
  <c r="AM253" i="20" s="1"/>
  <c r="AK254" i="20"/>
  <c r="AK255" i="20"/>
  <c r="AK256" i="20"/>
  <c r="AK257" i="20"/>
  <c r="AK258" i="20"/>
  <c r="AK259" i="20"/>
  <c r="AK260" i="20"/>
  <c r="AK261" i="20"/>
  <c r="AM261" i="20" s="1"/>
  <c r="AK262" i="20"/>
  <c r="AK263" i="20"/>
  <c r="AK264" i="20"/>
  <c r="AK265" i="20"/>
  <c r="AK266" i="20"/>
  <c r="AK267" i="20"/>
  <c r="AK268" i="20"/>
  <c r="AK269" i="20"/>
  <c r="AM269" i="20" s="1"/>
  <c r="AK270" i="20"/>
  <c r="AK271" i="20"/>
  <c r="AK272" i="20"/>
  <c r="AK273" i="20"/>
  <c r="AK274" i="20"/>
  <c r="AK275" i="20"/>
  <c r="AK276" i="20"/>
  <c r="AK277" i="20"/>
  <c r="AM277" i="20" s="1"/>
  <c r="AK278" i="20"/>
  <c r="AK279" i="20"/>
  <c r="AK280" i="20"/>
  <c r="AK281" i="20"/>
  <c r="AK282" i="20"/>
  <c r="AK283" i="20"/>
  <c r="AK284" i="20"/>
  <c r="AK285" i="20"/>
  <c r="AM285" i="20" s="1"/>
  <c r="AK286" i="20"/>
  <c r="AK287" i="20"/>
  <c r="AK288" i="20"/>
  <c r="AK289" i="20"/>
  <c r="AK290" i="20"/>
  <c r="AK291" i="20"/>
  <c r="AK292" i="20"/>
  <c r="AK293" i="20"/>
  <c r="AM293" i="20" s="1"/>
  <c r="AK294" i="20"/>
  <c r="AK295" i="20"/>
  <c r="AK296" i="20"/>
  <c r="AK297" i="20"/>
  <c r="AK298" i="20"/>
  <c r="AK299" i="20"/>
  <c r="AK300" i="20"/>
  <c r="AK301" i="20"/>
  <c r="AM301" i="20" s="1"/>
  <c r="AK302" i="20"/>
  <c r="AK303" i="20"/>
  <c r="AK304" i="20"/>
  <c r="AK305" i="20"/>
  <c r="AK306" i="20"/>
  <c r="AK307" i="20"/>
  <c r="AK308" i="20"/>
  <c r="AK309" i="20"/>
  <c r="AK310" i="20"/>
  <c r="AK311" i="20"/>
  <c r="AK312" i="20"/>
  <c r="AK313" i="20"/>
  <c r="AK314" i="20"/>
  <c r="AK315" i="20"/>
  <c r="AK316" i="20"/>
  <c r="AK317" i="20"/>
  <c r="AK318" i="20"/>
  <c r="AK319" i="20"/>
  <c r="AK320" i="20"/>
  <c r="AK321" i="20"/>
  <c r="AK322" i="20"/>
  <c r="AK323" i="20"/>
  <c r="AK324" i="20"/>
  <c r="AK325" i="20"/>
  <c r="AK326" i="20"/>
  <c r="AK327" i="20"/>
  <c r="AK328" i="20"/>
  <c r="AK329" i="20"/>
  <c r="AK330" i="20"/>
  <c r="AK331" i="20"/>
  <c r="AK332" i="20"/>
  <c r="AK333" i="20"/>
  <c r="AK334" i="20"/>
  <c r="AK335" i="20"/>
  <c r="AK336" i="20"/>
  <c r="AK337" i="20"/>
  <c r="AK338" i="20"/>
  <c r="AK339" i="20"/>
  <c r="AK340" i="20"/>
  <c r="AK341" i="20"/>
  <c r="AK342" i="20"/>
  <c r="AK343" i="20"/>
  <c r="AK344" i="20"/>
  <c r="AK345" i="20"/>
  <c r="AK346" i="20"/>
  <c r="AK347" i="20"/>
  <c r="AK348" i="20"/>
  <c r="AK349" i="20"/>
  <c r="AK350" i="20"/>
  <c r="AK351" i="20"/>
  <c r="AK352" i="20"/>
  <c r="AK353" i="20"/>
  <c r="AK354" i="20"/>
  <c r="AK355" i="20"/>
  <c r="AK356" i="20"/>
  <c r="AK357" i="20"/>
  <c r="AK358" i="20"/>
  <c r="AK359" i="20"/>
  <c r="AK360" i="20"/>
  <c r="AK361" i="20"/>
  <c r="AK362" i="20"/>
  <c r="AK363" i="20"/>
  <c r="AK364" i="20"/>
  <c r="AK365" i="20"/>
  <c r="AK366" i="20"/>
  <c r="AK367" i="20"/>
  <c r="AK368" i="20"/>
  <c r="AK369" i="20"/>
  <c r="AK370" i="20"/>
  <c r="AB310" i="20"/>
  <c r="AB311" i="20"/>
  <c r="AB312" i="20"/>
  <c r="AB313" i="20"/>
  <c r="AB314" i="20"/>
  <c r="AB315" i="20"/>
  <c r="AB316" i="20"/>
  <c r="AB317" i="20"/>
  <c r="AB318" i="20"/>
  <c r="AB319" i="20"/>
  <c r="AB320" i="20"/>
  <c r="AB321" i="20"/>
  <c r="AB322" i="20"/>
  <c r="AB323" i="20"/>
  <c r="AB324" i="20"/>
  <c r="AB325" i="20"/>
  <c r="AB326" i="20"/>
  <c r="AB327" i="20"/>
  <c r="AB328" i="20"/>
  <c r="AB329" i="20"/>
  <c r="AB330" i="20"/>
  <c r="AB331" i="20"/>
  <c r="AB332" i="20"/>
  <c r="AB333" i="20"/>
  <c r="AB334" i="20"/>
  <c r="AB335" i="20"/>
  <c r="AB336" i="20"/>
  <c r="AB337" i="20"/>
  <c r="AB338" i="20"/>
  <c r="AB339" i="20"/>
  <c r="AB340" i="20"/>
  <c r="AB341" i="20"/>
  <c r="AB342" i="20"/>
  <c r="AB343" i="20"/>
  <c r="AB344" i="20"/>
  <c r="AB345" i="20"/>
  <c r="AB346" i="20"/>
  <c r="AB347" i="20"/>
  <c r="AB348" i="20"/>
  <c r="AB349" i="20"/>
  <c r="AB350" i="20"/>
  <c r="AB351" i="20"/>
  <c r="AB352" i="20"/>
  <c r="AB353" i="20"/>
  <c r="AB354" i="20"/>
  <c r="AB355" i="20"/>
  <c r="AB356" i="20"/>
  <c r="AB357" i="20"/>
  <c r="AB358" i="20"/>
  <c r="AB359" i="20"/>
  <c r="AB360" i="20"/>
  <c r="AB361" i="20"/>
  <c r="AB362" i="20"/>
  <c r="AB363" i="20"/>
  <c r="AB364" i="20"/>
  <c r="AB365" i="20"/>
  <c r="AB366" i="20"/>
  <c r="AB367" i="20"/>
  <c r="AB368" i="20"/>
  <c r="AB369" i="20"/>
  <c r="AB370" i="20"/>
  <c r="Y310" i="20"/>
  <c r="N310" i="20" s="1"/>
  <c r="Y311" i="20"/>
  <c r="Y312" i="20"/>
  <c r="Y313" i="20"/>
  <c r="Y314" i="20"/>
  <c r="N314" i="20" s="1"/>
  <c r="Y315" i="20"/>
  <c r="N315" i="20" s="1"/>
  <c r="Y316" i="20"/>
  <c r="Y317" i="20"/>
  <c r="Y318" i="20"/>
  <c r="N318" i="20" s="1"/>
  <c r="Y319" i="20"/>
  <c r="Y320" i="20"/>
  <c r="Y321" i="20"/>
  <c r="Y322" i="20"/>
  <c r="N322" i="20" s="1"/>
  <c r="Y323" i="20"/>
  <c r="N323" i="20" s="1"/>
  <c r="Y324" i="20"/>
  <c r="Y325" i="20"/>
  <c r="Y326" i="20"/>
  <c r="N326" i="20" s="1"/>
  <c r="Y327" i="20"/>
  <c r="Y328" i="20"/>
  <c r="Y329" i="20"/>
  <c r="Y330" i="20"/>
  <c r="N330" i="20" s="1"/>
  <c r="Y331" i="20"/>
  <c r="N331" i="20" s="1"/>
  <c r="Y332" i="20"/>
  <c r="Y333" i="20"/>
  <c r="Y334" i="20"/>
  <c r="N334" i="20" s="1"/>
  <c r="Y335" i="20"/>
  <c r="Y336" i="20"/>
  <c r="Y337" i="20"/>
  <c r="Y338" i="20"/>
  <c r="Y339" i="20"/>
  <c r="N339" i="20" s="1"/>
  <c r="Y340" i="20"/>
  <c r="Y341" i="20"/>
  <c r="Y342" i="20"/>
  <c r="N342" i="20" s="1"/>
  <c r="Y343" i="20"/>
  <c r="Y344" i="20"/>
  <c r="Y345" i="20"/>
  <c r="Y346" i="20"/>
  <c r="N346" i="20" s="1"/>
  <c r="Y347" i="20"/>
  <c r="N347" i="20" s="1"/>
  <c r="Y348" i="20"/>
  <c r="N348" i="20" s="1"/>
  <c r="Y349" i="20"/>
  <c r="Y350" i="20"/>
  <c r="Y351" i="20"/>
  <c r="N351" i="20" s="1"/>
  <c r="Y352" i="20"/>
  <c r="Y353" i="20"/>
  <c r="Y354" i="20"/>
  <c r="N354" i="20" s="1"/>
  <c r="Y355" i="20"/>
  <c r="N355" i="20" s="1"/>
  <c r="Y356" i="20"/>
  <c r="Y357" i="20"/>
  <c r="Y358" i="20"/>
  <c r="Y359" i="20"/>
  <c r="N359" i="20" s="1"/>
  <c r="Y360" i="20"/>
  <c r="Y361" i="20"/>
  <c r="Y362" i="20"/>
  <c r="N362" i="20" s="1"/>
  <c r="Y363" i="20"/>
  <c r="N363" i="20" s="1"/>
  <c r="Y364" i="20"/>
  <c r="Y365" i="20"/>
  <c r="Y366" i="20"/>
  <c r="Y367" i="20"/>
  <c r="N367" i="20" s="1"/>
  <c r="Y368" i="20"/>
  <c r="Y369" i="20"/>
  <c r="Y370" i="20"/>
  <c r="N370" i="20" s="1"/>
  <c r="AL310" i="20"/>
  <c r="AL311" i="20"/>
  <c r="AL313" i="20"/>
  <c r="AL314" i="20"/>
  <c r="AL315" i="20"/>
  <c r="AL317" i="20"/>
  <c r="AL319" i="20"/>
  <c r="AL321" i="20"/>
  <c r="AL323" i="20"/>
  <c r="AL325" i="20"/>
  <c r="AL329" i="20"/>
  <c r="AL333" i="20"/>
  <c r="AL334" i="20"/>
  <c r="AL335" i="20"/>
  <c r="AL337" i="20"/>
  <c r="N338" i="20"/>
  <c r="AL340" i="20"/>
  <c r="AL341" i="20"/>
  <c r="AL344" i="20"/>
  <c r="AL345" i="20"/>
  <c r="AL347" i="20"/>
  <c r="AL349" i="20"/>
  <c r="AL350" i="20"/>
  <c r="AL351" i="20"/>
  <c r="AL353" i="20"/>
  <c r="AL354" i="20"/>
  <c r="AL357" i="20"/>
  <c r="AL358" i="20"/>
  <c r="AL359" i="20"/>
  <c r="AL361" i="20"/>
  <c r="AL363" i="20"/>
  <c r="AL365" i="20"/>
  <c r="AL367" i="20"/>
  <c r="AL36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E310" i="20"/>
  <c r="AA310" i="20" s="1"/>
  <c r="E311" i="20"/>
  <c r="AA311" i="20" s="1"/>
  <c r="E312" i="20"/>
  <c r="AA312" i="20" s="1"/>
  <c r="E313" i="20"/>
  <c r="AA313" i="20" s="1"/>
  <c r="E314" i="20"/>
  <c r="AA314" i="20" s="1"/>
  <c r="E315" i="20"/>
  <c r="AA315" i="20" s="1"/>
  <c r="E316" i="20"/>
  <c r="AA316" i="20" s="1"/>
  <c r="E317" i="20"/>
  <c r="AA317" i="20" s="1"/>
  <c r="E318" i="20"/>
  <c r="AA318" i="20" s="1"/>
  <c r="E319" i="20"/>
  <c r="AA319" i="20" s="1"/>
  <c r="E320" i="20"/>
  <c r="AA320" i="20" s="1"/>
  <c r="E321" i="20"/>
  <c r="AA321" i="20" s="1"/>
  <c r="E322" i="20"/>
  <c r="AA322" i="20" s="1"/>
  <c r="E323" i="20"/>
  <c r="AA323" i="20" s="1"/>
  <c r="E324" i="20"/>
  <c r="AA324" i="20" s="1"/>
  <c r="E325" i="20"/>
  <c r="AA325" i="20" s="1"/>
  <c r="E326" i="20"/>
  <c r="AA326" i="20" s="1"/>
  <c r="E327" i="20"/>
  <c r="AA327" i="20" s="1"/>
  <c r="E328" i="20"/>
  <c r="AA328" i="20" s="1"/>
  <c r="E329" i="20"/>
  <c r="AA329" i="20" s="1"/>
  <c r="E330" i="20"/>
  <c r="AA330" i="20" s="1"/>
  <c r="E331" i="20"/>
  <c r="AA331" i="20" s="1"/>
  <c r="E332" i="20"/>
  <c r="AA332" i="20" s="1"/>
  <c r="E333" i="20"/>
  <c r="AA333" i="20" s="1"/>
  <c r="E334" i="20"/>
  <c r="AA334" i="20" s="1"/>
  <c r="E335" i="20"/>
  <c r="AA335" i="20" s="1"/>
  <c r="E336" i="20"/>
  <c r="AA336" i="20" s="1"/>
  <c r="E337" i="20"/>
  <c r="AA337" i="20" s="1"/>
  <c r="E338" i="20"/>
  <c r="AA338" i="20" s="1"/>
  <c r="E339" i="20"/>
  <c r="AA339" i="20" s="1"/>
  <c r="E340" i="20"/>
  <c r="AA340" i="20" s="1"/>
  <c r="E341" i="20"/>
  <c r="AA341" i="20" s="1"/>
  <c r="E342" i="20"/>
  <c r="AA342" i="20" s="1"/>
  <c r="E343" i="20"/>
  <c r="AA343" i="20" s="1"/>
  <c r="E344" i="20"/>
  <c r="AA344" i="20" s="1"/>
  <c r="E345" i="20"/>
  <c r="AA345" i="20" s="1"/>
  <c r="E346" i="20"/>
  <c r="AA346" i="20" s="1"/>
  <c r="E347" i="20"/>
  <c r="AA347" i="20" s="1"/>
  <c r="E348" i="20"/>
  <c r="AA348" i="20" s="1"/>
  <c r="E349" i="20"/>
  <c r="AA349" i="20" s="1"/>
  <c r="E350" i="20"/>
  <c r="AA350" i="20" s="1"/>
  <c r="E351" i="20"/>
  <c r="AA351" i="20" s="1"/>
  <c r="E352" i="20"/>
  <c r="AA352" i="20" s="1"/>
  <c r="E353" i="20"/>
  <c r="AA353" i="20" s="1"/>
  <c r="E354" i="20"/>
  <c r="AA354" i="20" s="1"/>
  <c r="E355" i="20"/>
  <c r="AA355" i="20" s="1"/>
  <c r="E356" i="20"/>
  <c r="AA356" i="20" s="1"/>
  <c r="E357" i="20"/>
  <c r="AA357" i="20" s="1"/>
  <c r="E358" i="20"/>
  <c r="AA358" i="20" s="1"/>
  <c r="E359" i="20"/>
  <c r="AA359" i="20" s="1"/>
  <c r="E360" i="20"/>
  <c r="AA360" i="20" s="1"/>
  <c r="E361" i="20"/>
  <c r="AA361" i="20" s="1"/>
  <c r="E362" i="20"/>
  <c r="AA362" i="20" s="1"/>
  <c r="E363" i="20"/>
  <c r="AA363" i="20" s="1"/>
  <c r="E364" i="20"/>
  <c r="AA364" i="20" s="1"/>
  <c r="E365" i="20"/>
  <c r="AA365" i="20" s="1"/>
  <c r="E366" i="20"/>
  <c r="AA366" i="20" s="1"/>
  <c r="E367" i="20"/>
  <c r="AA367" i="20" s="1"/>
  <c r="E368" i="20"/>
  <c r="AA368" i="20" s="1"/>
  <c r="E369" i="20"/>
  <c r="AA369" i="20" s="1"/>
  <c r="E370" i="20"/>
  <c r="AA370" i="20" s="1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AM296" i="20" l="1"/>
  <c r="AM280" i="20"/>
  <c r="AM272" i="20"/>
  <c r="AM248" i="20"/>
  <c r="AM232" i="20"/>
  <c r="AM216" i="20"/>
  <c r="AM200" i="20"/>
  <c r="AM192" i="20"/>
  <c r="AM176" i="20"/>
  <c r="AM136" i="20"/>
  <c r="AM120" i="20"/>
  <c r="AM96" i="20"/>
  <c r="AM80" i="20"/>
  <c r="AM304" i="20"/>
  <c r="AM288" i="20"/>
  <c r="AM264" i="20"/>
  <c r="AM256" i="20"/>
  <c r="AM240" i="20"/>
  <c r="AM224" i="20"/>
  <c r="AM208" i="20"/>
  <c r="AM184" i="20"/>
  <c r="AM144" i="20"/>
  <c r="AM128" i="20"/>
  <c r="AM88" i="20"/>
  <c r="AM56" i="20"/>
  <c r="AM305" i="20"/>
  <c r="AM297" i="20"/>
  <c r="AM289" i="20"/>
  <c r="AM281" i="20"/>
  <c r="AM273" i="20"/>
  <c r="AM265" i="20"/>
  <c r="AM257" i="20"/>
  <c r="AM249" i="20"/>
  <c r="AM241" i="20"/>
  <c r="AM233" i="20"/>
  <c r="AM225" i="20"/>
  <c r="AM217" i="20"/>
  <c r="AM209" i="20"/>
  <c r="AM201" i="20"/>
  <c r="AM193" i="20"/>
  <c r="AM185" i="20"/>
  <c r="AM177" i="20"/>
  <c r="AM169" i="20"/>
  <c r="AM161" i="20"/>
  <c r="AM153" i="20"/>
  <c r="AM145" i="20"/>
  <c r="AM137" i="20"/>
  <c r="AM302" i="20"/>
  <c r="AM294" i="20"/>
  <c r="AM286" i="20"/>
  <c r="AM278" i="20"/>
  <c r="AM270" i="20"/>
  <c r="AM262" i="20"/>
  <c r="AM254" i="20"/>
  <c r="AM246" i="20"/>
  <c r="AM238" i="20"/>
  <c r="AM230" i="20"/>
  <c r="AM222" i="20"/>
  <c r="AM214" i="20"/>
  <c r="AM206" i="20"/>
  <c r="AM198" i="20"/>
  <c r="AM182" i="20"/>
  <c r="AM307" i="20"/>
  <c r="AM299" i="20"/>
  <c r="AM291" i="20"/>
  <c r="AM283" i="20"/>
  <c r="AM275" i="20"/>
  <c r="AM267" i="20"/>
  <c r="AM259" i="20"/>
  <c r="AM251" i="20"/>
  <c r="AM243" i="20"/>
  <c r="AM235" i="20"/>
  <c r="AM227" i="20"/>
  <c r="AM219" i="20"/>
  <c r="AM211" i="20"/>
  <c r="AM203" i="20"/>
  <c r="AM195" i="20"/>
  <c r="AM179" i="20"/>
  <c r="AM171" i="20"/>
  <c r="AM163" i="20"/>
  <c r="AM155" i="20"/>
  <c r="AM147" i="20"/>
  <c r="AM139" i="20"/>
  <c r="AM131" i="20"/>
  <c r="AM123" i="20"/>
  <c r="AM115" i="20"/>
  <c r="AM99" i="20"/>
  <c r="AM91" i="20"/>
  <c r="AM83" i="20"/>
  <c r="AM75" i="20"/>
  <c r="AM67" i="20"/>
  <c r="AM59" i="20"/>
  <c r="AM51" i="20"/>
  <c r="AM306" i="20"/>
  <c r="AM298" i="20"/>
  <c r="AM290" i="20"/>
  <c r="AM282" i="20"/>
  <c r="AM274" i="20"/>
  <c r="AM266" i="20"/>
  <c r="AM258" i="20"/>
  <c r="AM250" i="20"/>
  <c r="AM242" i="20"/>
  <c r="AM234" i="20"/>
  <c r="AM226" i="20"/>
  <c r="AM218" i="20"/>
  <c r="AM210" i="20"/>
  <c r="AM202" i="20"/>
  <c r="AM194" i="20"/>
  <c r="AM186" i="20"/>
  <c r="AM178" i="20"/>
  <c r="AM170" i="20"/>
  <c r="AM162" i="20"/>
  <c r="AM146" i="20"/>
  <c r="AM129" i="20"/>
  <c r="AM121" i="20"/>
  <c r="AM113" i="20"/>
  <c r="AM105" i="20"/>
  <c r="AM97" i="20"/>
  <c r="AM89" i="20"/>
  <c r="AM81" i="20"/>
  <c r="AM73" i="20"/>
  <c r="AM65" i="20"/>
  <c r="AM57" i="20"/>
  <c r="AM49" i="20"/>
  <c r="AM308" i="20"/>
  <c r="AM300" i="20"/>
  <c r="AM292" i="20"/>
  <c r="AM284" i="20"/>
  <c r="AM276" i="20"/>
  <c r="AM268" i="20"/>
  <c r="AM260" i="20"/>
  <c r="AM252" i="20"/>
  <c r="AM244" i="20"/>
  <c r="AM236" i="20"/>
  <c r="AM228" i="20"/>
  <c r="AM220" i="20"/>
  <c r="AM212" i="20"/>
  <c r="AM204" i="20"/>
  <c r="AM196" i="20"/>
  <c r="AM180" i="20"/>
  <c r="AM172" i="20"/>
  <c r="AM187" i="20"/>
  <c r="AM190" i="20"/>
  <c r="AM188" i="20"/>
  <c r="AM174" i="20"/>
  <c r="AM173" i="20"/>
  <c r="AM168" i="20"/>
  <c r="AM160" i="20"/>
  <c r="AM152" i="20"/>
  <c r="AM154" i="20"/>
  <c r="AM158" i="20"/>
  <c r="AM134" i="20"/>
  <c r="AM94" i="20"/>
  <c r="AM165" i="20"/>
  <c r="AM157" i="20"/>
  <c r="AM149" i="20"/>
  <c r="AM133" i="20"/>
  <c r="AM117" i="20"/>
  <c r="AM109" i="20"/>
  <c r="AM101" i="20"/>
  <c r="AM77" i="20"/>
  <c r="AM53" i="20"/>
  <c r="AM166" i="20"/>
  <c r="AM150" i="20"/>
  <c r="AM142" i="20"/>
  <c r="AM102" i="20"/>
  <c r="AM164" i="20"/>
  <c r="AM156" i="20"/>
  <c r="AM148" i="20"/>
  <c r="AM141" i="20"/>
  <c r="AM140" i="20"/>
  <c r="AM138" i="20"/>
  <c r="AM132" i="20"/>
  <c r="AM126" i="20"/>
  <c r="AM125" i="20"/>
  <c r="AM118" i="20"/>
  <c r="AM112" i="20"/>
  <c r="AM110" i="20"/>
  <c r="AM107" i="20"/>
  <c r="AM104" i="20"/>
  <c r="AM93" i="20"/>
  <c r="AM86" i="20"/>
  <c r="AM85" i="20"/>
  <c r="AM78" i="20"/>
  <c r="AM72" i="20"/>
  <c r="AM70" i="20"/>
  <c r="AM69" i="20"/>
  <c r="AM64" i="20"/>
  <c r="AM62" i="20"/>
  <c r="AM61" i="20"/>
  <c r="AM54" i="20"/>
  <c r="AM48" i="20"/>
  <c r="AM124" i="20"/>
  <c r="AM116" i="20"/>
  <c r="AM108" i="20"/>
  <c r="AM100" i="20"/>
  <c r="AM92" i="20"/>
  <c r="AM84" i="20"/>
  <c r="AM76" i="20"/>
  <c r="AM68" i="20"/>
  <c r="AM60" i="20"/>
  <c r="AM52" i="20"/>
  <c r="AM130" i="20"/>
  <c r="AM122" i="20"/>
  <c r="AM114" i="20"/>
  <c r="AM106" i="20"/>
  <c r="AM98" i="20"/>
  <c r="AM90" i="20"/>
  <c r="AM82" i="20"/>
  <c r="AM74" i="20"/>
  <c r="AM66" i="20"/>
  <c r="AM58" i="20"/>
  <c r="AM50" i="20"/>
  <c r="AM303" i="20"/>
  <c r="AM295" i="20"/>
  <c r="AM287" i="20"/>
  <c r="AM279" i="20"/>
  <c r="AM271" i="20"/>
  <c r="AM263" i="20"/>
  <c r="AM255" i="20"/>
  <c r="AM247" i="20"/>
  <c r="AM239" i="20"/>
  <c r="AM231" i="20"/>
  <c r="AM223" i="20"/>
  <c r="AM215" i="20"/>
  <c r="AM207" i="20"/>
  <c r="AM199" i="20"/>
  <c r="AM191" i="20"/>
  <c r="AM183" i="20"/>
  <c r="AM175" i="20"/>
  <c r="AM167" i="20"/>
  <c r="AM159" i="20"/>
  <c r="AM151" i="20"/>
  <c r="AM143" i="20"/>
  <c r="AM135" i="20"/>
  <c r="AM127" i="20"/>
  <c r="AM119" i="20"/>
  <c r="AM111" i="20"/>
  <c r="AM103" i="20"/>
  <c r="AM95" i="20"/>
  <c r="AM87" i="20"/>
  <c r="AM79" i="20"/>
  <c r="AM71" i="20"/>
  <c r="AM63" i="20"/>
  <c r="AM55" i="20"/>
  <c r="N360" i="20"/>
  <c r="N356" i="20"/>
  <c r="N328" i="20"/>
  <c r="N312" i="20"/>
  <c r="J13" i="34"/>
  <c r="N366" i="20"/>
  <c r="AL370" i="20"/>
  <c r="AM370" i="20" s="1"/>
  <c r="AL346" i="20"/>
  <c r="AM346" i="20" s="1"/>
  <c r="AM354" i="20"/>
  <c r="AL366" i="20"/>
  <c r="AM366" i="20" s="1"/>
  <c r="AL362" i="20"/>
  <c r="AM362" i="20" s="1"/>
  <c r="N358" i="20"/>
  <c r="AM369" i="20"/>
  <c r="AM365" i="20"/>
  <c r="AM361" i="20"/>
  <c r="AM353" i="20"/>
  <c r="AM349" i="20"/>
  <c r="AM356" i="20"/>
  <c r="AM352" i="20"/>
  <c r="AL368" i="20"/>
  <c r="AM368" i="20" s="1"/>
  <c r="AL364" i="20"/>
  <c r="AM364" i="20" s="1"/>
  <c r="AL360" i="20"/>
  <c r="AM360" i="20" s="1"/>
  <c r="AL348" i="20"/>
  <c r="AM348" i="20" s="1"/>
  <c r="N364" i="20"/>
  <c r="AM367" i="20"/>
  <c r="AM363" i="20"/>
  <c r="AM359" i="20"/>
  <c r="AM355" i="20"/>
  <c r="AM347" i="20"/>
  <c r="AM344" i="20"/>
  <c r="AM341" i="20"/>
  <c r="AM325" i="20"/>
  <c r="AM340" i="20"/>
  <c r="AL336" i="20"/>
  <c r="AM336" i="20" s="1"/>
  <c r="AL332" i="20"/>
  <c r="AM332" i="20" s="1"/>
  <c r="N332" i="20"/>
  <c r="AM339" i="20"/>
  <c r="AM335" i="20"/>
  <c r="AM327" i="20"/>
  <c r="AM323" i="20"/>
  <c r="AM319" i="20"/>
  <c r="AL320" i="20"/>
  <c r="AM320" i="20" s="1"/>
  <c r="N319" i="20"/>
  <c r="N335" i="20"/>
  <c r="N327" i="20"/>
  <c r="AM342" i="20"/>
  <c r="AM334" i="20"/>
  <c r="AM330" i="20"/>
  <c r="AM326" i="20"/>
  <c r="AM322" i="20"/>
  <c r="AM318" i="20"/>
  <c r="AL328" i="20"/>
  <c r="AM328" i="20" s="1"/>
  <c r="AM333" i="20"/>
  <c r="AM321" i="20"/>
  <c r="AM317" i="20"/>
  <c r="AM313" i="20"/>
  <c r="AL312" i="20"/>
  <c r="AM312" i="20" s="1"/>
  <c r="AM315" i="20"/>
  <c r="AM311" i="20"/>
  <c r="N311" i="20"/>
  <c r="AM314" i="20"/>
  <c r="AM310" i="20"/>
  <c r="AM358" i="20"/>
  <c r="AM357" i="20"/>
  <c r="AM351" i="20"/>
  <c r="AM350" i="20"/>
  <c r="N350" i="20"/>
  <c r="AM345" i="20"/>
  <c r="AL343" i="20"/>
  <c r="AM343" i="20" s="1"/>
  <c r="N343" i="20"/>
  <c r="AL338" i="20"/>
  <c r="AM338" i="20" s="1"/>
  <c r="AM337" i="20"/>
  <c r="AL331" i="20"/>
  <c r="AM331" i="20" s="1"/>
  <c r="AM329" i="20"/>
  <c r="N324" i="20"/>
  <c r="AL324" i="20"/>
  <c r="AM324" i="20" s="1"/>
  <c r="AL316" i="20"/>
  <c r="AM316" i="20" s="1"/>
  <c r="N316" i="20"/>
  <c r="J14" i="34"/>
  <c r="N344" i="20"/>
  <c r="N340" i="20"/>
  <c r="N369" i="20"/>
  <c r="N365" i="20"/>
  <c r="N361" i="20"/>
  <c r="N357" i="20"/>
  <c r="N353" i="20"/>
  <c r="N349" i="20"/>
  <c r="N345" i="20"/>
  <c r="N341" i="20"/>
  <c r="N337" i="20"/>
  <c r="N333" i="20"/>
  <c r="N329" i="20"/>
  <c r="N325" i="20"/>
  <c r="N321" i="20"/>
  <c r="N317" i="20"/>
  <c r="N313" i="20"/>
  <c r="N368" i="20"/>
  <c r="N352" i="20"/>
  <c r="N336" i="20"/>
  <c r="N320" i="20"/>
  <c r="E279" i="20"/>
  <c r="AB299" i="20" l="1"/>
  <c r="AB300" i="20"/>
  <c r="AB301" i="20"/>
  <c r="AB302" i="20"/>
  <c r="AB303" i="20"/>
  <c r="AB304" i="20"/>
  <c r="AB305" i="20"/>
  <c r="AB306" i="20"/>
  <c r="AB307" i="20"/>
  <c r="AB308" i="20"/>
  <c r="AB309" i="20"/>
  <c r="Y299" i="20"/>
  <c r="Y300" i="20"/>
  <c r="Y301" i="20"/>
  <c r="Y302" i="20"/>
  <c r="Y303" i="20"/>
  <c r="Y304" i="20"/>
  <c r="Y305" i="20"/>
  <c r="Y306" i="20"/>
  <c r="Y307" i="20"/>
  <c r="Y308" i="20"/>
  <c r="Y309" i="20"/>
  <c r="K299" i="20"/>
  <c r="K300" i="20"/>
  <c r="K301" i="20"/>
  <c r="K302" i="20"/>
  <c r="K303" i="20"/>
  <c r="K304" i="20"/>
  <c r="K305" i="20"/>
  <c r="K306" i="20"/>
  <c r="K307" i="20"/>
  <c r="K308" i="20"/>
  <c r="K309" i="20"/>
  <c r="E299" i="20"/>
  <c r="AA299" i="20" s="1"/>
  <c r="E300" i="20"/>
  <c r="AA300" i="20" s="1"/>
  <c r="E301" i="20"/>
  <c r="AA301" i="20" s="1"/>
  <c r="E302" i="20"/>
  <c r="AA302" i="20" s="1"/>
  <c r="E303" i="20"/>
  <c r="AA303" i="20" s="1"/>
  <c r="E304" i="20"/>
  <c r="AA304" i="20" s="1"/>
  <c r="E305" i="20"/>
  <c r="AA305" i="20" s="1"/>
  <c r="E306" i="20"/>
  <c r="AA306" i="20" s="1"/>
  <c r="E307" i="20"/>
  <c r="AA307" i="20" s="1"/>
  <c r="E308" i="20"/>
  <c r="AA308" i="20" s="1"/>
  <c r="E309" i="20"/>
  <c r="AA309" i="20" s="1"/>
  <c r="B304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AL309" i="20" l="1"/>
  <c r="AM309" i="20" s="1"/>
  <c r="N302" i="20"/>
  <c r="N308" i="20"/>
  <c r="N300" i="20"/>
  <c r="N307" i="20"/>
  <c r="N305" i="20"/>
  <c r="N303" i="20"/>
  <c r="N309" i="20"/>
  <c r="N306" i="20"/>
  <c r="N304" i="20"/>
  <c r="N301" i="20"/>
  <c r="N299" i="20"/>
  <c r="B103" i="34"/>
  <c r="C34" i="19" l="1"/>
  <c r="O13" i="20" l="1"/>
  <c r="O14" i="20"/>
  <c r="O15" i="20"/>
  <c r="O16" i="20"/>
  <c r="O17" i="20"/>
  <c r="O18" i="20"/>
  <c r="O19" i="20"/>
  <c r="O20" i="20"/>
  <c r="O21" i="20"/>
  <c r="O22" i="20"/>
  <c r="O23" i="20"/>
  <c r="M20" i="20" l="1"/>
  <c r="AL20" i="20"/>
  <c r="AM20" i="20" s="1"/>
  <c r="M18" i="20"/>
  <c r="AL18" i="20"/>
  <c r="AM18" i="20" s="1"/>
  <c r="M16" i="20"/>
  <c r="AL16" i="20"/>
  <c r="AM16" i="20" s="1"/>
  <c r="M15" i="20"/>
  <c r="AL15" i="20"/>
  <c r="AM15" i="20" s="1"/>
  <c r="M14" i="20"/>
  <c r="AL14" i="20"/>
  <c r="AM14" i="20" s="1"/>
  <c r="M19" i="20"/>
  <c r="AL19" i="20"/>
  <c r="AM19" i="20" s="1"/>
  <c r="M17" i="20"/>
  <c r="AL17" i="20"/>
  <c r="AM17" i="20" s="1"/>
  <c r="M23" i="20"/>
  <c r="AL23" i="20"/>
  <c r="AM23" i="20" s="1"/>
  <c r="M22" i="20"/>
  <c r="AL22" i="20"/>
  <c r="AM22" i="20" s="1"/>
  <c r="M21" i="20"/>
  <c r="AL21" i="20"/>
  <c r="AM21" i="20" s="1"/>
  <c r="M13" i="20"/>
  <c r="AL13" i="20"/>
  <c r="AM13" i="20" s="1"/>
  <c r="X3" i="20"/>
  <c r="W3" i="20"/>
  <c r="V3" i="20"/>
  <c r="U3" i="20"/>
  <c r="T3" i="20"/>
  <c r="S3" i="20"/>
  <c r="R3" i="20"/>
  <c r="P3" i="20"/>
  <c r="J3" i="20"/>
  <c r="I3" i="20"/>
  <c r="G3" i="20"/>
  <c r="F3" i="20"/>
  <c r="D3" i="20"/>
  <c r="AB207" i="20"/>
  <c r="AB208" i="20"/>
  <c r="AB209" i="20"/>
  <c r="AB210" i="20"/>
  <c r="AB211" i="20"/>
  <c r="AB212" i="20"/>
  <c r="AB213" i="20"/>
  <c r="AB214" i="20"/>
  <c r="AB215" i="20"/>
  <c r="AB216" i="20"/>
  <c r="AB217" i="20"/>
  <c r="AB218" i="20"/>
  <c r="AB219" i="20"/>
  <c r="AB220" i="20"/>
  <c r="AB221" i="20"/>
  <c r="AB222" i="20"/>
  <c r="AB223" i="20"/>
  <c r="AB224" i="20"/>
  <c r="AB225" i="20"/>
  <c r="AB226" i="20"/>
  <c r="AB227" i="20"/>
  <c r="AB228" i="20"/>
  <c r="AB229" i="20"/>
  <c r="AB230" i="20"/>
  <c r="AB231" i="20"/>
  <c r="AB232" i="20"/>
  <c r="AB233" i="20"/>
  <c r="AB234" i="20"/>
  <c r="AB235" i="20"/>
  <c r="AB236" i="20"/>
  <c r="AB237" i="20"/>
  <c r="AB238" i="20"/>
  <c r="AB239" i="20"/>
  <c r="AB240" i="20"/>
  <c r="AB241" i="20"/>
  <c r="AB242" i="20"/>
  <c r="AB243" i="20"/>
  <c r="AB244" i="20"/>
  <c r="AB245" i="20"/>
  <c r="AB246" i="20"/>
  <c r="AB247" i="20"/>
  <c r="AB248" i="20"/>
  <c r="AB249" i="20"/>
  <c r="AB250" i="20"/>
  <c r="AB251" i="20"/>
  <c r="AB252" i="20"/>
  <c r="AB253" i="20"/>
  <c r="AB254" i="20"/>
  <c r="AB255" i="20"/>
  <c r="AB256" i="20"/>
  <c r="AB257" i="20"/>
  <c r="AB258" i="20"/>
  <c r="AB259" i="20"/>
  <c r="AB260" i="20"/>
  <c r="AB261" i="20"/>
  <c r="AB262" i="20"/>
  <c r="AB263" i="20"/>
  <c r="AB264" i="20"/>
  <c r="AB265" i="20"/>
  <c r="AB266" i="20"/>
  <c r="AB267" i="20"/>
  <c r="AB268" i="20"/>
  <c r="AB269" i="20"/>
  <c r="AB270" i="20"/>
  <c r="AB271" i="20"/>
  <c r="AB272" i="20"/>
  <c r="AB273" i="20"/>
  <c r="AB274" i="20"/>
  <c r="AB275" i="20"/>
  <c r="AB276" i="20"/>
  <c r="AB277" i="20"/>
  <c r="AB278" i="20"/>
  <c r="AB279" i="20"/>
  <c r="AB280" i="20"/>
  <c r="AB281" i="20"/>
  <c r="AB282" i="20"/>
  <c r="AB283" i="20"/>
  <c r="AB284" i="20"/>
  <c r="AB285" i="20"/>
  <c r="AB286" i="20"/>
  <c r="AB287" i="20"/>
  <c r="AB288" i="20"/>
  <c r="AB289" i="20"/>
  <c r="AB290" i="20"/>
  <c r="AB291" i="20"/>
  <c r="AB292" i="20"/>
  <c r="AB293" i="20"/>
  <c r="AB294" i="20"/>
  <c r="AB295" i="20"/>
  <c r="AB296" i="20"/>
  <c r="AB297" i="20"/>
  <c r="AB298" i="20"/>
  <c r="Y207" i="20"/>
  <c r="Y208" i="20"/>
  <c r="Y209" i="20"/>
  <c r="Y210" i="20"/>
  <c r="Y211" i="20"/>
  <c r="Y212" i="20"/>
  <c r="Y213" i="20"/>
  <c r="Y214" i="20"/>
  <c r="Y215" i="20"/>
  <c r="Y216" i="20"/>
  <c r="Y217" i="20"/>
  <c r="Y218" i="20"/>
  <c r="Y219" i="20"/>
  <c r="Y220" i="20"/>
  <c r="Y221" i="20"/>
  <c r="Y222" i="20"/>
  <c r="Y223" i="20"/>
  <c r="Y224" i="20"/>
  <c r="Y225" i="20"/>
  <c r="Y226" i="20"/>
  <c r="Y227" i="20"/>
  <c r="Y228" i="20"/>
  <c r="Y229" i="20"/>
  <c r="Y230" i="20"/>
  <c r="Y231" i="20"/>
  <c r="Y232" i="20"/>
  <c r="Y233" i="20"/>
  <c r="Y234" i="20"/>
  <c r="Y235" i="20"/>
  <c r="Y236" i="20"/>
  <c r="Y237" i="20"/>
  <c r="Y238" i="20"/>
  <c r="Y239" i="20"/>
  <c r="Y240" i="20"/>
  <c r="Y241" i="20"/>
  <c r="Y242" i="20"/>
  <c r="Y243" i="20"/>
  <c r="Y244" i="20"/>
  <c r="N244" i="20" s="1"/>
  <c r="Y245" i="20"/>
  <c r="Y246" i="20"/>
  <c r="Y247" i="20"/>
  <c r="Y248" i="20"/>
  <c r="Y249" i="20"/>
  <c r="Y250" i="20"/>
  <c r="Y251" i="20"/>
  <c r="Y252" i="20"/>
  <c r="Y253" i="20"/>
  <c r="Y254" i="20"/>
  <c r="Y255" i="20"/>
  <c r="Y256" i="20"/>
  <c r="Y257" i="20"/>
  <c r="N257" i="20" s="1"/>
  <c r="Y258" i="20"/>
  <c r="Y259" i="20"/>
  <c r="Y260" i="20"/>
  <c r="Y261" i="20"/>
  <c r="Y262" i="20"/>
  <c r="Y263" i="20"/>
  <c r="Y264" i="20"/>
  <c r="Y265" i="20"/>
  <c r="Y266" i="20"/>
  <c r="Y267" i="20"/>
  <c r="Y268" i="20"/>
  <c r="N268" i="20" s="1"/>
  <c r="Y269" i="20"/>
  <c r="Y270" i="20"/>
  <c r="Y271" i="20"/>
  <c r="N271" i="20" s="1"/>
  <c r="Y272" i="20"/>
  <c r="Y273" i="20"/>
  <c r="Y274" i="20"/>
  <c r="Y275" i="20"/>
  <c r="Y276" i="20"/>
  <c r="N276" i="20" s="1"/>
  <c r="Y277" i="20"/>
  <c r="Y278" i="20"/>
  <c r="Y279" i="20"/>
  <c r="N279" i="20" s="1"/>
  <c r="Y280" i="20"/>
  <c r="Y281" i="20"/>
  <c r="Y282" i="20"/>
  <c r="Y283" i="20"/>
  <c r="Y284" i="20"/>
  <c r="Y285" i="20"/>
  <c r="Y286" i="20"/>
  <c r="Y287" i="20"/>
  <c r="Y288" i="20"/>
  <c r="Y289" i="20"/>
  <c r="Y290" i="20"/>
  <c r="Y291" i="20"/>
  <c r="Y292" i="20"/>
  <c r="Y293" i="20"/>
  <c r="Y294" i="20"/>
  <c r="Y295" i="20"/>
  <c r="Y296" i="20"/>
  <c r="N296" i="20" s="1"/>
  <c r="Y297" i="20"/>
  <c r="Y298" i="20"/>
  <c r="N227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E207" i="20"/>
  <c r="E208" i="20"/>
  <c r="AA208" i="20" s="1"/>
  <c r="E209" i="20"/>
  <c r="AA209" i="20" s="1"/>
  <c r="E210" i="20"/>
  <c r="AA210" i="20" s="1"/>
  <c r="E211" i="20"/>
  <c r="AA211" i="20" s="1"/>
  <c r="E212" i="20"/>
  <c r="AA212" i="20" s="1"/>
  <c r="E213" i="20"/>
  <c r="AA213" i="20" s="1"/>
  <c r="E214" i="20"/>
  <c r="AA214" i="20" s="1"/>
  <c r="E215" i="20"/>
  <c r="AA215" i="20" s="1"/>
  <c r="E216" i="20"/>
  <c r="AA216" i="20" s="1"/>
  <c r="E217" i="20"/>
  <c r="AA217" i="20" s="1"/>
  <c r="E218" i="20"/>
  <c r="AA218" i="20" s="1"/>
  <c r="E219" i="20"/>
  <c r="AA219" i="20" s="1"/>
  <c r="E220" i="20"/>
  <c r="AA220" i="20" s="1"/>
  <c r="E221" i="20"/>
  <c r="AA221" i="20" s="1"/>
  <c r="E222" i="20"/>
  <c r="AA222" i="20" s="1"/>
  <c r="E223" i="20"/>
  <c r="AA223" i="20" s="1"/>
  <c r="E224" i="20"/>
  <c r="AA224" i="20" s="1"/>
  <c r="E225" i="20"/>
  <c r="AA225" i="20" s="1"/>
  <c r="E226" i="20"/>
  <c r="AA226" i="20" s="1"/>
  <c r="E227" i="20"/>
  <c r="AA227" i="20" s="1"/>
  <c r="E228" i="20"/>
  <c r="AA228" i="20" s="1"/>
  <c r="E229" i="20"/>
  <c r="AA229" i="20" s="1"/>
  <c r="E230" i="20"/>
  <c r="AA230" i="20" s="1"/>
  <c r="E231" i="20"/>
  <c r="AA231" i="20" s="1"/>
  <c r="E232" i="20"/>
  <c r="AA232" i="20" s="1"/>
  <c r="E233" i="20"/>
  <c r="AA233" i="20" s="1"/>
  <c r="E234" i="20"/>
  <c r="AA234" i="20" s="1"/>
  <c r="E235" i="20"/>
  <c r="AA235" i="20" s="1"/>
  <c r="E236" i="20"/>
  <c r="AA236" i="20" s="1"/>
  <c r="E237" i="20"/>
  <c r="AA237" i="20" s="1"/>
  <c r="E238" i="20"/>
  <c r="AA238" i="20" s="1"/>
  <c r="E239" i="20"/>
  <c r="AA239" i="20" s="1"/>
  <c r="E240" i="20"/>
  <c r="AA240" i="20" s="1"/>
  <c r="E241" i="20"/>
  <c r="AA241" i="20" s="1"/>
  <c r="E242" i="20"/>
  <c r="AA242" i="20" s="1"/>
  <c r="E243" i="20"/>
  <c r="AA243" i="20" s="1"/>
  <c r="E244" i="20"/>
  <c r="AA244" i="20" s="1"/>
  <c r="E245" i="20"/>
  <c r="AA245" i="20" s="1"/>
  <c r="E246" i="20"/>
  <c r="AA246" i="20" s="1"/>
  <c r="E247" i="20"/>
  <c r="AA247" i="20" s="1"/>
  <c r="E248" i="20"/>
  <c r="AA248" i="20" s="1"/>
  <c r="E249" i="20"/>
  <c r="AA249" i="20" s="1"/>
  <c r="E250" i="20"/>
  <c r="AA250" i="20" s="1"/>
  <c r="E251" i="20"/>
  <c r="AA251" i="20" s="1"/>
  <c r="E252" i="20"/>
  <c r="AA252" i="20" s="1"/>
  <c r="E253" i="20"/>
  <c r="AA253" i="20" s="1"/>
  <c r="E254" i="20"/>
  <c r="AA254" i="20" s="1"/>
  <c r="E255" i="20"/>
  <c r="AA255" i="20" s="1"/>
  <c r="E256" i="20"/>
  <c r="AA256" i="20" s="1"/>
  <c r="E257" i="20"/>
  <c r="AA257" i="20" s="1"/>
  <c r="E258" i="20"/>
  <c r="AA258" i="20" s="1"/>
  <c r="E259" i="20"/>
  <c r="AA259" i="20" s="1"/>
  <c r="E260" i="20"/>
  <c r="AA260" i="20" s="1"/>
  <c r="E261" i="20"/>
  <c r="AA261" i="20" s="1"/>
  <c r="E262" i="20"/>
  <c r="AA262" i="20" s="1"/>
  <c r="E263" i="20"/>
  <c r="AA263" i="20" s="1"/>
  <c r="E264" i="20"/>
  <c r="AA264" i="20" s="1"/>
  <c r="E265" i="20"/>
  <c r="AA265" i="20" s="1"/>
  <c r="E266" i="20"/>
  <c r="AA266" i="20" s="1"/>
  <c r="E267" i="20"/>
  <c r="AA267" i="20" s="1"/>
  <c r="E268" i="20"/>
  <c r="AA268" i="20" s="1"/>
  <c r="E269" i="20"/>
  <c r="AA269" i="20" s="1"/>
  <c r="E270" i="20"/>
  <c r="AA270" i="20" s="1"/>
  <c r="E271" i="20"/>
  <c r="AA271" i="20" s="1"/>
  <c r="E272" i="20"/>
  <c r="AA272" i="20" s="1"/>
  <c r="E273" i="20"/>
  <c r="AA273" i="20" s="1"/>
  <c r="E274" i="20"/>
  <c r="AA274" i="20" s="1"/>
  <c r="E275" i="20"/>
  <c r="AA275" i="20" s="1"/>
  <c r="E276" i="20"/>
  <c r="AA276" i="20" s="1"/>
  <c r="E277" i="20"/>
  <c r="AA277" i="20" s="1"/>
  <c r="E278" i="20"/>
  <c r="AA278" i="20" s="1"/>
  <c r="AA279" i="20"/>
  <c r="E280" i="20"/>
  <c r="AA280" i="20" s="1"/>
  <c r="AA281" i="20"/>
  <c r="E282" i="20"/>
  <c r="AA282" i="20" s="1"/>
  <c r="E283" i="20"/>
  <c r="AA283" i="20" s="1"/>
  <c r="E284" i="20"/>
  <c r="AA284" i="20" s="1"/>
  <c r="E285" i="20"/>
  <c r="AA285" i="20" s="1"/>
  <c r="E286" i="20"/>
  <c r="AA286" i="20" s="1"/>
  <c r="E287" i="20"/>
  <c r="AA287" i="20" s="1"/>
  <c r="E288" i="20"/>
  <c r="AA288" i="20" s="1"/>
  <c r="E289" i="20"/>
  <c r="AA289" i="20" s="1"/>
  <c r="E290" i="20"/>
  <c r="AA290" i="20" s="1"/>
  <c r="E291" i="20"/>
  <c r="AA291" i="20" s="1"/>
  <c r="E292" i="20"/>
  <c r="AA292" i="20" s="1"/>
  <c r="E293" i="20"/>
  <c r="AA293" i="20" s="1"/>
  <c r="E294" i="20"/>
  <c r="AA294" i="20" s="1"/>
  <c r="E295" i="20"/>
  <c r="AA295" i="20" s="1"/>
  <c r="E296" i="20"/>
  <c r="AA296" i="20" s="1"/>
  <c r="E297" i="20"/>
  <c r="AA297" i="20" s="1"/>
  <c r="E298" i="20"/>
  <c r="AA298" i="20" s="1"/>
  <c r="B200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J12" i="34" l="1"/>
  <c r="N267" i="20"/>
  <c r="J11" i="34"/>
  <c r="N285" i="20"/>
  <c r="N295" i="20"/>
  <c r="N291" i="20"/>
  <c r="N287" i="20"/>
  <c r="N284" i="20"/>
  <c r="N283" i="20"/>
  <c r="N275" i="20"/>
  <c r="N269" i="20"/>
  <c r="N264" i="20"/>
  <c r="N263" i="20"/>
  <c r="N294" i="20"/>
  <c r="N286" i="20"/>
  <c r="N278" i="20"/>
  <c r="N270" i="20"/>
  <c r="N262" i="20"/>
  <c r="N230" i="20"/>
  <c r="N222" i="20"/>
  <c r="N214" i="20"/>
  <c r="N237" i="20"/>
  <c r="N207" i="20"/>
  <c r="N298" i="20"/>
  <c r="N290" i="20"/>
  <c r="N282" i="20"/>
  <c r="N274" i="20"/>
  <c r="N266" i="20"/>
  <c r="N234" i="20"/>
  <c r="N226" i="20"/>
  <c r="N210" i="20"/>
  <c r="N289" i="20"/>
  <c r="N273" i="20"/>
  <c r="N232" i="20"/>
  <c r="N224" i="20"/>
  <c r="N259" i="20"/>
  <c r="N258" i="20"/>
  <c r="N255" i="20"/>
  <c r="N254" i="20"/>
  <c r="N253" i="20"/>
  <c r="N252" i="20"/>
  <c r="N251" i="20"/>
  <c r="N250" i="20"/>
  <c r="N248" i="20"/>
  <c r="N247" i="20"/>
  <c r="N243" i="20"/>
  <c r="N242" i="20"/>
  <c r="N241" i="20"/>
  <c r="N238" i="20"/>
  <c r="N260" i="20"/>
  <c r="N246" i="20"/>
  <c r="N239" i="20"/>
  <c r="N218" i="20"/>
  <c r="J10" i="34"/>
  <c r="N292" i="20"/>
  <c r="N280" i="20"/>
  <c r="N272" i="20"/>
  <c r="N240" i="20"/>
  <c r="N297" i="20"/>
  <c r="N293" i="20"/>
  <c r="N281" i="20"/>
  <c r="N277" i="20"/>
  <c r="N265" i="20"/>
  <c r="N261" i="20"/>
  <c r="N249" i="20"/>
  <c r="N245" i="20"/>
  <c r="N288" i="20"/>
  <c r="N256" i="20"/>
  <c r="N219" i="20"/>
  <c r="N225" i="20"/>
  <c r="N209" i="20"/>
  <c r="N236" i="20"/>
  <c r="N216" i="20"/>
  <c r="N221" i="20"/>
  <c r="N208" i="20"/>
  <c r="N235" i="20"/>
  <c r="N228" i="20"/>
  <c r="N220" i="20"/>
  <c r="N233" i="20"/>
  <c r="N231" i="20"/>
  <c r="N229" i="20"/>
  <c r="N223" i="20"/>
  <c r="N217" i="20"/>
  <c r="N215" i="20"/>
  <c r="N213" i="20"/>
  <c r="N212" i="20"/>
  <c r="N211" i="20"/>
  <c r="AA207" i="20"/>
  <c r="AB176" i="20"/>
  <c r="AB177" i="20"/>
  <c r="AB178" i="20"/>
  <c r="AB179" i="20"/>
  <c r="AB180" i="20"/>
  <c r="AB181" i="20"/>
  <c r="AB182" i="20"/>
  <c r="AB183" i="20"/>
  <c r="AB184" i="20"/>
  <c r="AB185" i="20"/>
  <c r="AB186" i="20"/>
  <c r="AB187" i="20"/>
  <c r="AB188" i="20"/>
  <c r="AB189" i="20"/>
  <c r="AB190" i="20"/>
  <c r="AB191" i="20"/>
  <c r="AB192" i="20"/>
  <c r="AB193" i="20"/>
  <c r="AB194" i="20"/>
  <c r="AB195" i="20"/>
  <c r="AB196" i="20"/>
  <c r="AB197" i="20"/>
  <c r="AB198" i="20"/>
  <c r="AB199" i="20"/>
  <c r="AB200" i="20"/>
  <c r="AB201" i="20"/>
  <c r="AB202" i="20"/>
  <c r="AB203" i="20"/>
  <c r="AB204" i="20"/>
  <c r="AB205" i="20"/>
  <c r="AB206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Y202" i="20"/>
  <c r="Y203" i="20"/>
  <c r="Y204" i="20"/>
  <c r="Y205" i="20"/>
  <c r="Y206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E176" i="20"/>
  <c r="AA176" i="20" s="1"/>
  <c r="E177" i="20"/>
  <c r="AA177" i="20" s="1"/>
  <c r="E178" i="20"/>
  <c r="AA178" i="20" s="1"/>
  <c r="E179" i="20"/>
  <c r="AA179" i="20" s="1"/>
  <c r="E180" i="20"/>
  <c r="AA180" i="20" s="1"/>
  <c r="E181" i="20"/>
  <c r="AA181" i="20" s="1"/>
  <c r="E182" i="20"/>
  <c r="AA182" i="20" s="1"/>
  <c r="E183" i="20"/>
  <c r="AA183" i="20" s="1"/>
  <c r="E184" i="20"/>
  <c r="AA184" i="20" s="1"/>
  <c r="E185" i="20"/>
  <c r="AA185" i="20" s="1"/>
  <c r="E186" i="20"/>
  <c r="AA186" i="20" s="1"/>
  <c r="E187" i="20"/>
  <c r="AA187" i="20" s="1"/>
  <c r="E188" i="20"/>
  <c r="AA188" i="20" s="1"/>
  <c r="E189" i="20"/>
  <c r="AA189" i="20" s="1"/>
  <c r="E190" i="20"/>
  <c r="AA190" i="20" s="1"/>
  <c r="E191" i="20"/>
  <c r="AA191" i="20" s="1"/>
  <c r="E192" i="20"/>
  <c r="AA192" i="20" s="1"/>
  <c r="E193" i="20"/>
  <c r="AA193" i="20" s="1"/>
  <c r="E194" i="20"/>
  <c r="AA194" i="20" s="1"/>
  <c r="E195" i="20"/>
  <c r="AA195" i="20" s="1"/>
  <c r="E196" i="20"/>
  <c r="AA196" i="20" s="1"/>
  <c r="E197" i="20"/>
  <c r="AA197" i="20" s="1"/>
  <c r="E198" i="20"/>
  <c r="AA198" i="20" s="1"/>
  <c r="E199" i="20"/>
  <c r="AA199" i="20" s="1"/>
  <c r="E200" i="20"/>
  <c r="AA200" i="20" s="1"/>
  <c r="E201" i="20"/>
  <c r="AA201" i="20" s="1"/>
  <c r="E202" i="20"/>
  <c r="AA202" i="20" s="1"/>
  <c r="E203" i="20"/>
  <c r="AA203" i="20" s="1"/>
  <c r="E204" i="20"/>
  <c r="AA204" i="20" s="1"/>
  <c r="E205" i="20"/>
  <c r="AA205" i="20" s="1"/>
  <c r="E206" i="20"/>
  <c r="AA206" i="20" s="1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169" i="34"/>
  <c r="B170" i="34"/>
  <c r="B171" i="34"/>
  <c r="B172" i="34"/>
  <c r="J9" i="34" l="1"/>
  <c r="N206" i="20"/>
  <c r="N202" i="20"/>
  <c r="N198" i="20"/>
  <c r="N194" i="20"/>
  <c r="N182" i="20"/>
  <c r="N178" i="20"/>
  <c r="N185" i="20"/>
  <c r="N190" i="20"/>
  <c r="N186" i="20"/>
  <c r="N180" i="20"/>
  <c r="N205" i="20"/>
  <c r="N201" i="20"/>
  <c r="N197" i="20"/>
  <c r="N193" i="20"/>
  <c r="N189" i="20"/>
  <c r="N181" i="20"/>
  <c r="N177" i="20"/>
  <c r="N184" i="20"/>
  <c r="N176" i="20"/>
  <c r="N203" i="20"/>
  <c r="N199" i="20"/>
  <c r="N195" i="20"/>
  <c r="N191" i="20"/>
  <c r="N187" i="20"/>
  <c r="N179" i="20"/>
  <c r="N183" i="20"/>
  <c r="N204" i="20"/>
  <c r="N200" i="20"/>
  <c r="N196" i="20"/>
  <c r="N192" i="20"/>
  <c r="N188" i="20"/>
  <c r="O25" i="20" l="1"/>
  <c r="M25" i="20" l="1"/>
  <c r="AL25" i="20"/>
  <c r="AM25" i="20" s="1"/>
  <c r="Y6" i="20"/>
  <c r="Z6" i="20" s="1"/>
  <c r="Y7" i="20"/>
  <c r="Z7" i="20" l="1"/>
  <c r="Q6" i="20"/>
  <c r="E14" i="2"/>
  <c r="K6" i="20"/>
  <c r="K7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7" i="20"/>
  <c r="E88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8" i="20"/>
  <c r="O6" i="20"/>
  <c r="M6" i="20" s="1"/>
  <c r="O7" i="20"/>
  <c r="M7" i="20" s="1"/>
  <c r="O8" i="20"/>
  <c r="M8" i="20" s="1"/>
  <c r="O9" i="20"/>
  <c r="M9" i="20" s="1"/>
  <c r="O10" i="20"/>
  <c r="M10" i="20" s="1"/>
  <c r="O11" i="20"/>
  <c r="O12" i="20"/>
  <c r="O24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H6" i="20"/>
  <c r="C6" i="20"/>
  <c r="C7" i="20" s="1"/>
  <c r="C8" i="20" s="1"/>
  <c r="E2" i="34"/>
  <c r="F2" i="34"/>
  <c r="D2" i="34"/>
  <c r="B4" i="34"/>
  <c r="B5" i="34"/>
  <c r="B6" i="34"/>
  <c r="B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75" i="34"/>
  <c r="B76" i="34"/>
  <c r="B77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8" i="34"/>
  <c r="B9" i="34"/>
  <c r="B10" i="34"/>
  <c r="B11" i="34"/>
  <c r="B12" i="34"/>
  <c r="B13" i="34"/>
  <c r="B14" i="34"/>
  <c r="J4" i="34" l="1"/>
  <c r="J3" i="34"/>
  <c r="J8" i="34"/>
  <c r="M28" i="20"/>
  <c r="AL28" i="20"/>
  <c r="AM28" i="20" s="1"/>
  <c r="M43" i="20"/>
  <c r="AL43" i="20"/>
  <c r="AM43" i="20" s="1"/>
  <c r="M42" i="20"/>
  <c r="AL42" i="20"/>
  <c r="AM42" i="20" s="1"/>
  <c r="M26" i="20"/>
  <c r="AL26" i="20"/>
  <c r="AM26" i="20" s="1"/>
  <c r="M41" i="20"/>
  <c r="AL41" i="20"/>
  <c r="AM41" i="20" s="1"/>
  <c r="M33" i="20"/>
  <c r="AL33" i="20"/>
  <c r="AM33" i="20" s="1"/>
  <c r="M24" i="20"/>
  <c r="AL24" i="20"/>
  <c r="AM24" i="20" s="1"/>
  <c r="M40" i="20"/>
  <c r="AL40" i="20"/>
  <c r="AM40" i="20" s="1"/>
  <c r="M32" i="20"/>
  <c r="AL32" i="20"/>
  <c r="AM32" i="20" s="1"/>
  <c r="M12" i="20"/>
  <c r="AL12" i="20"/>
  <c r="AM12" i="20" s="1"/>
  <c r="M36" i="20"/>
  <c r="AL36" i="20"/>
  <c r="AM36" i="20" s="1"/>
  <c r="M35" i="20"/>
  <c r="AL35" i="20"/>
  <c r="AM35" i="20" s="1"/>
  <c r="M39" i="20"/>
  <c r="AL39" i="20"/>
  <c r="AM39" i="20" s="1"/>
  <c r="M31" i="20"/>
  <c r="AL31" i="20"/>
  <c r="AM31" i="20" s="1"/>
  <c r="M11" i="20"/>
  <c r="AL11" i="20"/>
  <c r="AM11" i="20" s="1"/>
  <c r="M46" i="20"/>
  <c r="AL46" i="20"/>
  <c r="AM46" i="20" s="1"/>
  <c r="M38" i="20"/>
  <c r="AL38" i="20"/>
  <c r="AM38" i="20" s="1"/>
  <c r="M30" i="20"/>
  <c r="AL30" i="20"/>
  <c r="AM30" i="20" s="1"/>
  <c r="M44" i="20"/>
  <c r="AL44" i="20"/>
  <c r="AM44" i="20" s="1"/>
  <c r="M27" i="20"/>
  <c r="AL27" i="20"/>
  <c r="AM27" i="20" s="1"/>
  <c r="M34" i="20"/>
  <c r="AL34" i="20"/>
  <c r="AM34" i="20" s="1"/>
  <c r="M47" i="20"/>
  <c r="AL47" i="20"/>
  <c r="AM47" i="20" s="1"/>
  <c r="M45" i="20"/>
  <c r="AL45" i="20"/>
  <c r="AM45" i="20" s="1"/>
  <c r="M37" i="20"/>
  <c r="AL37" i="20"/>
  <c r="AM37" i="20" s="1"/>
  <c r="M29" i="20"/>
  <c r="AL29" i="20"/>
  <c r="AM29" i="20" s="1"/>
  <c r="O3" i="20"/>
  <c r="K3" i="20"/>
  <c r="E3" i="20"/>
  <c r="AL10" i="20"/>
  <c r="AL8" i="20"/>
  <c r="AL7" i="20"/>
  <c r="N7" i="20"/>
  <c r="H7" i="20"/>
  <c r="AC6" i="20"/>
  <c r="AL6" i="20"/>
  <c r="N6" i="20"/>
  <c r="AL9" i="20"/>
  <c r="Q7" i="20"/>
  <c r="AD6" i="20"/>
  <c r="AI6" i="20" s="1"/>
  <c r="B2" i="34"/>
  <c r="C4" i="34"/>
  <c r="AK6" i="20"/>
  <c r="AP6" i="20"/>
  <c r="B23" i="2"/>
  <c r="D20" i="2"/>
  <c r="C20" i="2"/>
  <c r="B20" i="2"/>
  <c r="M3" i="20" l="1"/>
  <c r="B14" i="2" s="1"/>
  <c r="E17" i="2" s="1"/>
  <c r="AM6" i="20"/>
  <c r="AN6" i="20" s="1"/>
  <c r="AO6" i="20" s="1"/>
  <c r="C5" i="34"/>
  <c r="AH6" i="20"/>
  <c r="AJ6" i="20" s="1"/>
  <c r="AE6" i="20"/>
  <c r="Q8" i="20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Q36" i="20" s="1"/>
  <c r="Q37" i="20" s="1"/>
  <c r="Q38" i="20" s="1"/>
  <c r="Q39" i="20" s="1"/>
  <c r="Q40" i="20" s="1"/>
  <c r="Q41" i="20" s="1"/>
  <c r="Q42" i="20" s="1"/>
  <c r="Q43" i="20" s="1"/>
  <c r="Q44" i="20" s="1"/>
  <c r="Q45" i="20" s="1"/>
  <c r="Q46" i="20" s="1"/>
  <c r="Q47" i="20" s="1"/>
  <c r="Q48" i="20" s="1"/>
  <c r="Q49" i="20" s="1"/>
  <c r="Q50" i="20" s="1"/>
  <c r="Q51" i="20" s="1"/>
  <c r="Q52" i="20" s="1"/>
  <c r="Q53" i="20" s="1"/>
  <c r="Q54" i="20" s="1"/>
  <c r="Q55" i="20" s="1"/>
  <c r="Q56" i="20" s="1"/>
  <c r="Q57" i="20" s="1"/>
  <c r="Q58" i="20" s="1"/>
  <c r="Q59" i="20" s="1"/>
  <c r="Q60" i="20" s="1"/>
  <c r="Q61" i="20" s="1"/>
  <c r="Q62" i="20" s="1"/>
  <c r="Q63" i="20" s="1"/>
  <c r="Q64" i="20" s="1"/>
  <c r="Q65" i="20" s="1"/>
  <c r="Q66" i="20" s="1"/>
  <c r="Q67" i="20" s="1"/>
  <c r="Q68" i="20" s="1"/>
  <c r="Q69" i="20" s="1"/>
  <c r="Q70" i="20" s="1"/>
  <c r="Q71" i="20" s="1"/>
  <c r="Q72" i="20" s="1"/>
  <c r="Q73" i="20" s="1"/>
  <c r="Q74" i="20" s="1"/>
  <c r="Q75" i="20" s="1"/>
  <c r="Q76" i="20" s="1"/>
  <c r="Q77" i="20" s="1"/>
  <c r="Q78" i="20" s="1"/>
  <c r="Q79" i="20" s="1"/>
  <c r="Q80" i="20" s="1"/>
  <c r="Q81" i="20" s="1"/>
  <c r="Q82" i="20" s="1"/>
  <c r="Q83" i="20" s="1"/>
  <c r="Q84" i="20" s="1"/>
  <c r="Q85" i="20" s="1"/>
  <c r="Q86" i="20" s="1"/>
  <c r="Q87" i="20" s="1"/>
  <c r="Q88" i="20" s="1"/>
  <c r="Q89" i="20" s="1"/>
  <c r="Q90" i="20" s="1"/>
  <c r="Q91" i="20" s="1"/>
  <c r="Q92" i="20" s="1"/>
  <c r="Q93" i="20" s="1"/>
  <c r="Q94" i="20" s="1"/>
  <c r="Q95" i="20" s="1"/>
  <c r="Q96" i="20" s="1"/>
  <c r="Q97" i="20" s="1"/>
  <c r="Q98" i="20" s="1"/>
  <c r="Q99" i="20" s="1"/>
  <c r="Q100" i="20" s="1"/>
  <c r="Q101" i="20" s="1"/>
  <c r="Q102" i="20" s="1"/>
  <c r="Q103" i="20" s="1"/>
  <c r="Q104" i="20" s="1"/>
  <c r="Q105" i="20" s="1"/>
  <c r="Q106" i="20" s="1"/>
  <c r="Q107" i="20" s="1"/>
  <c r="Q108" i="20" s="1"/>
  <c r="Q109" i="20" s="1"/>
  <c r="Q110" i="20" s="1"/>
  <c r="Q111" i="20" s="1"/>
  <c r="Q112" i="20" s="1"/>
  <c r="Q113" i="20" s="1"/>
  <c r="Q114" i="20" s="1"/>
  <c r="Q115" i="20" s="1"/>
  <c r="Q116" i="20" s="1"/>
  <c r="Q117" i="20" s="1"/>
  <c r="Q118" i="20" s="1"/>
  <c r="Q119" i="20" s="1"/>
  <c r="Q120" i="20" s="1"/>
  <c r="Q121" i="20" s="1"/>
  <c r="Q122" i="20" s="1"/>
  <c r="Q123" i="20" s="1"/>
  <c r="Q124" i="20" s="1"/>
  <c r="Q125" i="20" s="1"/>
  <c r="Q126" i="20" s="1"/>
  <c r="Q127" i="20" s="1"/>
  <c r="Q128" i="20" s="1"/>
  <c r="Q129" i="20" s="1"/>
  <c r="Q130" i="20" s="1"/>
  <c r="Q131" i="20" s="1"/>
  <c r="Q132" i="20" s="1"/>
  <c r="Q133" i="20" s="1"/>
  <c r="Q134" i="20" s="1"/>
  <c r="Q135" i="20" s="1"/>
  <c r="Q136" i="20" s="1"/>
  <c r="Q137" i="20" s="1"/>
  <c r="Q138" i="20" s="1"/>
  <c r="Q139" i="20" s="1"/>
  <c r="Q140" i="20" s="1"/>
  <c r="Q141" i="20" s="1"/>
  <c r="Q142" i="20" s="1"/>
  <c r="Q143" i="20" s="1"/>
  <c r="Q144" i="20" s="1"/>
  <c r="Q145" i="20" s="1"/>
  <c r="Q146" i="20" s="1"/>
  <c r="Q147" i="20" s="1"/>
  <c r="Q148" i="20" s="1"/>
  <c r="Q149" i="20" s="1"/>
  <c r="Q150" i="20" s="1"/>
  <c r="Q151" i="20" s="1"/>
  <c r="Q152" i="20" s="1"/>
  <c r="Q153" i="20" s="1"/>
  <c r="Q154" i="20" s="1"/>
  <c r="Q155" i="20" s="1"/>
  <c r="Q156" i="20" s="1"/>
  <c r="Q157" i="20" s="1"/>
  <c r="Q158" i="20" s="1"/>
  <c r="Q159" i="20" s="1"/>
  <c r="Q160" i="20" s="1"/>
  <c r="Q161" i="20" s="1"/>
  <c r="Q162" i="20" s="1"/>
  <c r="Q163" i="20" s="1"/>
  <c r="Q164" i="20" s="1"/>
  <c r="Q165" i="20" s="1"/>
  <c r="Q166" i="20" s="1"/>
  <c r="Q167" i="20" s="1"/>
  <c r="Q168" i="20" s="1"/>
  <c r="Q169" i="20" s="1"/>
  <c r="Q170" i="20" s="1"/>
  <c r="Q171" i="20" s="1"/>
  <c r="Q172" i="20" s="1"/>
  <c r="Q173" i="20" s="1"/>
  <c r="Q174" i="20" s="1"/>
  <c r="Q175" i="20" s="1"/>
  <c r="Q176" i="20" s="1"/>
  <c r="Q177" i="20" s="1"/>
  <c r="Q178" i="20" s="1"/>
  <c r="Q179" i="20" s="1"/>
  <c r="Q180" i="20" s="1"/>
  <c r="Q181" i="20" s="1"/>
  <c r="Q182" i="20" s="1"/>
  <c r="Q183" i="20" s="1"/>
  <c r="Q184" i="20" s="1"/>
  <c r="Q185" i="20" s="1"/>
  <c r="Q186" i="20" s="1"/>
  <c r="Q187" i="20" s="1"/>
  <c r="Q188" i="20" s="1"/>
  <c r="Q189" i="20" s="1"/>
  <c r="Q190" i="20" s="1"/>
  <c r="Q191" i="20" s="1"/>
  <c r="Q192" i="20" s="1"/>
  <c r="Q193" i="20" s="1"/>
  <c r="Q194" i="20" s="1"/>
  <c r="Q195" i="20" s="1"/>
  <c r="Q196" i="20" s="1"/>
  <c r="Q197" i="20" s="1"/>
  <c r="Q198" i="20" s="1"/>
  <c r="Q199" i="20" s="1"/>
  <c r="Q200" i="20" s="1"/>
  <c r="Q201" i="20" s="1"/>
  <c r="Q202" i="20" s="1"/>
  <c r="Q203" i="20" s="1"/>
  <c r="Q204" i="20" s="1"/>
  <c r="Q205" i="20" s="1"/>
  <c r="Q206" i="20" s="1"/>
  <c r="Q207" i="20" s="1"/>
  <c r="Q208" i="20" s="1"/>
  <c r="Q209" i="20" s="1"/>
  <c r="Q210" i="20" s="1"/>
  <c r="Q211" i="20" s="1"/>
  <c r="Q212" i="20" s="1"/>
  <c r="Q213" i="20" s="1"/>
  <c r="Q214" i="20" s="1"/>
  <c r="Q215" i="20" s="1"/>
  <c r="Q216" i="20" s="1"/>
  <c r="Q217" i="20" s="1"/>
  <c r="Q218" i="20" s="1"/>
  <c r="Q219" i="20" s="1"/>
  <c r="Q220" i="20" s="1"/>
  <c r="Q221" i="20" s="1"/>
  <c r="Q222" i="20" s="1"/>
  <c r="Q223" i="20" s="1"/>
  <c r="Q224" i="20" s="1"/>
  <c r="Q225" i="20" s="1"/>
  <c r="Q226" i="20" s="1"/>
  <c r="Q227" i="20" s="1"/>
  <c r="Q228" i="20" s="1"/>
  <c r="Q229" i="20" s="1"/>
  <c r="Q230" i="20" s="1"/>
  <c r="Q231" i="20" s="1"/>
  <c r="Q232" i="20" s="1"/>
  <c r="Q233" i="20" s="1"/>
  <c r="Q234" i="20" s="1"/>
  <c r="Q235" i="20" s="1"/>
  <c r="Q236" i="20" s="1"/>
  <c r="Q237" i="20" s="1"/>
  <c r="Q238" i="20" s="1"/>
  <c r="Q239" i="20" s="1"/>
  <c r="Q240" i="20" s="1"/>
  <c r="Q241" i="20" s="1"/>
  <c r="Q242" i="20" s="1"/>
  <c r="Q243" i="20" s="1"/>
  <c r="Q244" i="20" s="1"/>
  <c r="Q245" i="20" s="1"/>
  <c r="Q246" i="20" s="1"/>
  <c r="Q247" i="20" s="1"/>
  <c r="Q248" i="20" s="1"/>
  <c r="Q249" i="20" s="1"/>
  <c r="Q250" i="20" s="1"/>
  <c r="Q251" i="20" s="1"/>
  <c r="Q252" i="20" s="1"/>
  <c r="Q253" i="20" s="1"/>
  <c r="Q254" i="20" s="1"/>
  <c r="Q255" i="20" s="1"/>
  <c r="Q256" i="20" s="1"/>
  <c r="Q257" i="20" s="1"/>
  <c r="Q258" i="20" s="1"/>
  <c r="Q259" i="20" s="1"/>
  <c r="Q260" i="20" s="1"/>
  <c r="Q261" i="20" s="1"/>
  <c r="Q262" i="20" s="1"/>
  <c r="Q263" i="20" s="1"/>
  <c r="Q264" i="20" s="1"/>
  <c r="Q265" i="20" s="1"/>
  <c r="Q266" i="20" s="1"/>
  <c r="Q267" i="20" s="1"/>
  <c r="Q268" i="20" s="1"/>
  <c r="Q269" i="20" s="1"/>
  <c r="Q270" i="20" s="1"/>
  <c r="Q271" i="20" s="1"/>
  <c r="Q272" i="20" s="1"/>
  <c r="Q273" i="20" s="1"/>
  <c r="Q274" i="20" s="1"/>
  <c r="Q275" i="20" s="1"/>
  <c r="Q276" i="20" s="1"/>
  <c r="Q277" i="20" s="1"/>
  <c r="Q278" i="20" s="1"/>
  <c r="Q279" i="20" s="1"/>
  <c r="Q280" i="20" s="1"/>
  <c r="Q281" i="20" s="1"/>
  <c r="Q282" i="20" s="1"/>
  <c r="Q283" i="20" s="1"/>
  <c r="Q284" i="20" s="1"/>
  <c r="Q285" i="20" s="1"/>
  <c r="Q286" i="20" s="1"/>
  <c r="Q287" i="20" s="1"/>
  <c r="Q288" i="20" s="1"/>
  <c r="Q289" i="20" s="1"/>
  <c r="Q290" i="20" s="1"/>
  <c r="Q291" i="20" s="1"/>
  <c r="Q292" i="20" s="1"/>
  <c r="Q293" i="20" s="1"/>
  <c r="Q294" i="20" s="1"/>
  <c r="Q295" i="20" s="1"/>
  <c r="Q296" i="20" s="1"/>
  <c r="Q297" i="20" s="1"/>
  <c r="Q298" i="20" s="1"/>
  <c r="AD7" i="20"/>
  <c r="AI7" i="20" s="1"/>
  <c r="H8" i="20"/>
  <c r="AC7" i="20"/>
  <c r="E20" i="2"/>
  <c r="Q3" i="20" l="1"/>
  <c r="Q299" i="20"/>
  <c r="C6" i="34"/>
  <c r="AH7" i="20"/>
  <c r="AJ7" i="20" s="1"/>
  <c r="AE7" i="20"/>
  <c r="H9" i="20"/>
  <c r="L8" i="20"/>
  <c r="AA169" i="20"/>
  <c r="AB175" i="20"/>
  <c r="Y175" i="20"/>
  <c r="N175" i="20" s="1"/>
  <c r="AA175" i="20"/>
  <c r="AB174" i="20"/>
  <c r="Y174" i="20"/>
  <c r="N174" i="20" s="1"/>
  <c r="AA174" i="20"/>
  <c r="AB173" i="20"/>
  <c r="Y173" i="20"/>
  <c r="N173" i="20" s="1"/>
  <c r="AA173" i="20"/>
  <c r="AB172" i="20"/>
  <c r="Y172" i="20"/>
  <c r="N172" i="20" s="1"/>
  <c r="AA172" i="20"/>
  <c r="AB171" i="20"/>
  <c r="Y171" i="20"/>
  <c r="N171" i="20" s="1"/>
  <c r="AA171" i="20"/>
  <c r="AB170" i="20"/>
  <c r="Y170" i="20"/>
  <c r="N170" i="20" s="1"/>
  <c r="AB169" i="20"/>
  <c r="Y169" i="20"/>
  <c r="N169" i="20" s="1"/>
  <c r="AB168" i="20"/>
  <c r="Y168" i="20"/>
  <c r="N168" i="20" s="1"/>
  <c r="AA168" i="20"/>
  <c r="AB167" i="20"/>
  <c r="Y167" i="20"/>
  <c r="N167" i="20" s="1"/>
  <c r="AA167" i="20"/>
  <c r="AB166" i="20"/>
  <c r="Y166" i="20"/>
  <c r="N166" i="20" s="1"/>
  <c r="AA166" i="20"/>
  <c r="AB165" i="20"/>
  <c r="Y165" i="20"/>
  <c r="N165" i="20" s="1"/>
  <c r="AA165" i="20"/>
  <c r="AB164" i="20"/>
  <c r="Y164" i="20"/>
  <c r="N164" i="20" s="1"/>
  <c r="AA164" i="20"/>
  <c r="AB163" i="20"/>
  <c r="Y163" i="20"/>
  <c r="N163" i="20" s="1"/>
  <c r="AB162" i="20"/>
  <c r="Y162" i="20"/>
  <c r="N162" i="20" s="1"/>
  <c r="AA162" i="20"/>
  <c r="Q300" i="20" l="1"/>
  <c r="C7" i="34"/>
  <c r="H10" i="20"/>
  <c r="L9" i="20"/>
  <c r="AA170" i="20"/>
  <c r="AA163" i="20"/>
  <c r="Q301" i="20" l="1"/>
  <c r="C8" i="34"/>
  <c r="H11" i="20"/>
  <c r="L10" i="20"/>
  <c r="AB156" i="20"/>
  <c r="AB157" i="20"/>
  <c r="AB158" i="20"/>
  <c r="AB159" i="20"/>
  <c r="AB160" i="20"/>
  <c r="AB161" i="20"/>
  <c r="AB155" i="20"/>
  <c r="AB149" i="20"/>
  <c r="AB150" i="20"/>
  <c r="AB151" i="20"/>
  <c r="AB152" i="20"/>
  <c r="AB153" i="20"/>
  <c r="AB154" i="20"/>
  <c r="AB148" i="20"/>
  <c r="AB142" i="20"/>
  <c r="AB143" i="20"/>
  <c r="AB144" i="20"/>
  <c r="AB145" i="20"/>
  <c r="AB146" i="20"/>
  <c r="AB147" i="20"/>
  <c r="AB141" i="20"/>
  <c r="AB135" i="20"/>
  <c r="AB136" i="20"/>
  <c r="AB137" i="20"/>
  <c r="AB138" i="20"/>
  <c r="AB139" i="20"/>
  <c r="AB140" i="20"/>
  <c r="AB134" i="20"/>
  <c r="AB128" i="20"/>
  <c r="AB129" i="20"/>
  <c r="AB130" i="20"/>
  <c r="AB131" i="20"/>
  <c r="AB132" i="20"/>
  <c r="AB133" i="20"/>
  <c r="AB127" i="20"/>
  <c r="AB121" i="20"/>
  <c r="AB122" i="20"/>
  <c r="AB123" i="20"/>
  <c r="AB124" i="20"/>
  <c r="AB125" i="20"/>
  <c r="AB126" i="20"/>
  <c r="AB120" i="20"/>
  <c r="AB114" i="20"/>
  <c r="AB115" i="20"/>
  <c r="AB116" i="20"/>
  <c r="AB117" i="20"/>
  <c r="AB118" i="20"/>
  <c r="AB119" i="20"/>
  <c r="AB113" i="20"/>
  <c r="AB107" i="20"/>
  <c r="AB108" i="20"/>
  <c r="AB109" i="20"/>
  <c r="AB110" i="20"/>
  <c r="AB111" i="20"/>
  <c r="AB112" i="20"/>
  <c r="AB106" i="20"/>
  <c r="AB105" i="20"/>
  <c r="AB104" i="20"/>
  <c r="AB103" i="20"/>
  <c r="AB102" i="20"/>
  <c r="AB101" i="20"/>
  <c r="AB100" i="20"/>
  <c r="AB99" i="20"/>
  <c r="AB93" i="20"/>
  <c r="AB94" i="20"/>
  <c r="AB95" i="20"/>
  <c r="AB96" i="20"/>
  <c r="AB97" i="20"/>
  <c r="AB98" i="20"/>
  <c r="AB92" i="20"/>
  <c r="AB86" i="20"/>
  <c r="AB87" i="20"/>
  <c r="AB88" i="20"/>
  <c r="AB89" i="20"/>
  <c r="AB90" i="20"/>
  <c r="AB91" i="20"/>
  <c r="AB85" i="20"/>
  <c r="AB79" i="20"/>
  <c r="AB80" i="20"/>
  <c r="AB81" i="20"/>
  <c r="AB82" i="20"/>
  <c r="AB83" i="20"/>
  <c r="AB84" i="20"/>
  <c r="AB78" i="20"/>
  <c r="Q302" i="20" l="1"/>
  <c r="H12" i="20"/>
  <c r="L11" i="20"/>
  <c r="D35" i="19"/>
  <c r="E34" i="19"/>
  <c r="E33" i="19"/>
  <c r="C33" i="19"/>
  <c r="E32" i="19"/>
  <c r="C32" i="19"/>
  <c r="E31" i="19"/>
  <c r="C31" i="19"/>
  <c r="E30" i="19"/>
  <c r="C30" i="19"/>
  <c r="E29" i="19"/>
  <c r="C29" i="19"/>
  <c r="E28" i="19"/>
  <c r="C28" i="19"/>
  <c r="E27" i="19"/>
  <c r="C27" i="19"/>
  <c r="E26" i="19"/>
  <c r="C26" i="19"/>
  <c r="E25" i="19"/>
  <c r="C25" i="19"/>
  <c r="E24" i="19"/>
  <c r="C24" i="19"/>
  <c r="E23" i="19"/>
  <c r="C23" i="19"/>
  <c r="E22" i="19"/>
  <c r="C22" i="19"/>
  <c r="E21" i="19"/>
  <c r="C21" i="19"/>
  <c r="E20" i="19"/>
  <c r="C20" i="19"/>
  <c r="E19" i="19"/>
  <c r="C19" i="19"/>
  <c r="E18" i="19"/>
  <c r="C18" i="19"/>
  <c r="E17" i="19"/>
  <c r="C17" i="19"/>
  <c r="E16" i="19"/>
  <c r="C16" i="19"/>
  <c r="E15" i="19"/>
  <c r="C15" i="19"/>
  <c r="E14" i="19"/>
  <c r="C14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6" i="19"/>
  <c r="C6" i="19"/>
  <c r="E5" i="19"/>
  <c r="C5" i="19"/>
  <c r="E4" i="19"/>
  <c r="C4" i="19"/>
  <c r="E3" i="19"/>
  <c r="C3" i="19"/>
  <c r="E2" i="19"/>
  <c r="C2" i="19"/>
  <c r="AA161" i="20"/>
  <c r="Y161" i="20"/>
  <c r="N161" i="20" s="1"/>
  <c r="AA160" i="20"/>
  <c r="Y160" i="20"/>
  <c r="N160" i="20" s="1"/>
  <c r="AA159" i="20"/>
  <c r="Y159" i="20"/>
  <c r="N159" i="20" s="1"/>
  <c r="AA158" i="20"/>
  <c r="Y158" i="20"/>
  <c r="N158" i="20" s="1"/>
  <c r="AA157" i="20"/>
  <c r="Y157" i="20"/>
  <c r="N157" i="20" s="1"/>
  <c r="AA156" i="20"/>
  <c r="Y156" i="20"/>
  <c r="N156" i="20" s="1"/>
  <c r="AA155" i="20"/>
  <c r="Y155" i="20"/>
  <c r="N155" i="20" s="1"/>
  <c r="AA154" i="20"/>
  <c r="Y154" i="20"/>
  <c r="N154" i="20" s="1"/>
  <c r="AA153" i="20"/>
  <c r="Y153" i="20"/>
  <c r="N153" i="20" s="1"/>
  <c r="AA152" i="20"/>
  <c r="Y152" i="20"/>
  <c r="N152" i="20" s="1"/>
  <c r="AA151" i="20"/>
  <c r="Y151" i="20"/>
  <c r="N151" i="20" s="1"/>
  <c r="AA150" i="20"/>
  <c r="Y150" i="20"/>
  <c r="N150" i="20" s="1"/>
  <c r="AA149" i="20"/>
  <c r="Y149" i="20"/>
  <c r="N149" i="20" s="1"/>
  <c r="AA148" i="20"/>
  <c r="Y148" i="20"/>
  <c r="N148" i="20" s="1"/>
  <c r="AA147" i="20"/>
  <c r="Y147" i="20"/>
  <c r="N147" i="20" s="1"/>
  <c r="AA146" i="20"/>
  <c r="Y146" i="20"/>
  <c r="N146" i="20" s="1"/>
  <c r="AA145" i="20"/>
  <c r="Y145" i="20"/>
  <c r="N145" i="20" s="1"/>
  <c r="AA144" i="20"/>
  <c r="Y144" i="20"/>
  <c r="N144" i="20" s="1"/>
  <c r="AA143" i="20"/>
  <c r="Y143" i="20"/>
  <c r="N143" i="20" s="1"/>
  <c r="AA142" i="20"/>
  <c r="Y142" i="20"/>
  <c r="N142" i="20" s="1"/>
  <c r="AA141" i="20"/>
  <c r="Y141" i="20"/>
  <c r="N141" i="20" s="1"/>
  <c r="AA140" i="20"/>
  <c r="Y140" i="20"/>
  <c r="N140" i="20" s="1"/>
  <c r="AA139" i="20"/>
  <c r="Y139" i="20"/>
  <c r="N139" i="20" s="1"/>
  <c r="AA138" i="20"/>
  <c r="Y138" i="20"/>
  <c r="N138" i="20" s="1"/>
  <c r="AA137" i="20"/>
  <c r="Y137" i="20"/>
  <c r="N137" i="20" s="1"/>
  <c r="AA136" i="20"/>
  <c r="Y136" i="20"/>
  <c r="N136" i="20" s="1"/>
  <c r="AA135" i="20"/>
  <c r="Y135" i="20"/>
  <c r="N135" i="20" s="1"/>
  <c r="AA134" i="20"/>
  <c r="Y134" i="20"/>
  <c r="N134" i="20" s="1"/>
  <c r="AA133" i="20"/>
  <c r="Y133" i="20"/>
  <c r="N133" i="20" s="1"/>
  <c r="AA132" i="20"/>
  <c r="Y132" i="20"/>
  <c r="N132" i="20" s="1"/>
  <c r="AA131" i="20"/>
  <c r="Y131" i="20"/>
  <c r="N131" i="20" s="1"/>
  <c r="AA130" i="20"/>
  <c r="Y130" i="20"/>
  <c r="N130" i="20" s="1"/>
  <c r="AA129" i="20"/>
  <c r="Y129" i="20"/>
  <c r="N129" i="20" s="1"/>
  <c r="AA128" i="20"/>
  <c r="Y128" i="20"/>
  <c r="N128" i="20" s="1"/>
  <c r="AA127" i="20"/>
  <c r="Y127" i="20"/>
  <c r="N127" i="20" s="1"/>
  <c r="AA126" i="20"/>
  <c r="Y126" i="20"/>
  <c r="N126" i="20" s="1"/>
  <c r="AA125" i="20"/>
  <c r="Y125" i="20"/>
  <c r="N125" i="20" s="1"/>
  <c r="AA124" i="20"/>
  <c r="Y124" i="20"/>
  <c r="N124" i="20" s="1"/>
  <c r="AA123" i="20"/>
  <c r="Y123" i="20"/>
  <c r="N123" i="20" s="1"/>
  <c r="AA122" i="20"/>
  <c r="Y122" i="20"/>
  <c r="N122" i="20" s="1"/>
  <c r="AA121" i="20"/>
  <c r="Y121" i="20"/>
  <c r="N121" i="20" s="1"/>
  <c r="AA120" i="20"/>
  <c r="Y120" i="20"/>
  <c r="N120" i="20" s="1"/>
  <c r="AA119" i="20"/>
  <c r="Y119" i="20"/>
  <c r="N119" i="20" s="1"/>
  <c r="AA118" i="20"/>
  <c r="Y118" i="20"/>
  <c r="N118" i="20" s="1"/>
  <c r="AA117" i="20"/>
  <c r="Y117" i="20"/>
  <c r="N117" i="20" s="1"/>
  <c r="AA116" i="20"/>
  <c r="Y116" i="20"/>
  <c r="N116" i="20" s="1"/>
  <c r="AA115" i="20"/>
  <c r="Y115" i="20"/>
  <c r="N115" i="20" s="1"/>
  <c r="AA114" i="20"/>
  <c r="Y114" i="20"/>
  <c r="N114" i="20" s="1"/>
  <c r="AA113" i="20"/>
  <c r="Y113" i="20"/>
  <c r="N113" i="20" s="1"/>
  <c r="AA112" i="20"/>
  <c r="Y112" i="20"/>
  <c r="N112" i="20" s="1"/>
  <c r="AA111" i="20"/>
  <c r="Y111" i="20"/>
  <c r="N111" i="20" s="1"/>
  <c r="AA110" i="20"/>
  <c r="Y110" i="20"/>
  <c r="N110" i="20" s="1"/>
  <c r="AA109" i="20"/>
  <c r="Y109" i="20"/>
  <c r="N109" i="20" s="1"/>
  <c r="AA108" i="20"/>
  <c r="Y108" i="20"/>
  <c r="N108" i="20" s="1"/>
  <c r="AA107" i="20"/>
  <c r="Y107" i="20"/>
  <c r="N107" i="20" s="1"/>
  <c r="AA106" i="20"/>
  <c r="Y106" i="20"/>
  <c r="N106" i="20" s="1"/>
  <c r="AA105" i="20"/>
  <c r="Y105" i="20"/>
  <c r="N105" i="20" s="1"/>
  <c r="AA104" i="20"/>
  <c r="Y104" i="20"/>
  <c r="N104" i="20" s="1"/>
  <c r="AA103" i="20"/>
  <c r="Y103" i="20"/>
  <c r="N103" i="20" s="1"/>
  <c r="AA102" i="20"/>
  <c r="Y102" i="20"/>
  <c r="N102" i="20" s="1"/>
  <c r="AA101" i="20"/>
  <c r="Y101" i="20"/>
  <c r="N101" i="20" s="1"/>
  <c r="AA100" i="20"/>
  <c r="Y100" i="20"/>
  <c r="N100" i="20" s="1"/>
  <c r="AA99" i="20"/>
  <c r="Y99" i="20"/>
  <c r="N99" i="20" s="1"/>
  <c r="AA98" i="20"/>
  <c r="Y98" i="20"/>
  <c r="N98" i="20" s="1"/>
  <c r="AA97" i="20"/>
  <c r="Y97" i="20"/>
  <c r="N97" i="20" s="1"/>
  <c r="AA96" i="20"/>
  <c r="Y96" i="20"/>
  <c r="N96" i="20" s="1"/>
  <c r="AA95" i="20"/>
  <c r="Y95" i="20"/>
  <c r="N95" i="20" s="1"/>
  <c r="AA94" i="20"/>
  <c r="Y94" i="20"/>
  <c r="N94" i="20" s="1"/>
  <c r="AA93" i="20"/>
  <c r="Y93" i="20"/>
  <c r="N93" i="20" s="1"/>
  <c r="AA92" i="20"/>
  <c r="Y92" i="20"/>
  <c r="N92" i="20" s="1"/>
  <c r="Y91" i="20"/>
  <c r="N91" i="20" s="1"/>
  <c r="AA91" i="20"/>
  <c r="Y90" i="20"/>
  <c r="N90" i="20" s="1"/>
  <c r="AA90" i="20"/>
  <c r="Y89" i="20"/>
  <c r="N89" i="20" s="1"/>
  <c r="AA89" i="20"/>
  <c r="Y88" i="20"/>
  <c r="N88" i="20" s="1"/>
  <c r="AA88" i="20"/>
  <c r="Y87" i="20"/>
  <c r="N87" i="20" s="1"/>
  <c r="AA87" i="20"/>
  <c r="Y86" i="20"/>
  <c r="N86" i="20" s="1"/>
  <c r="AA86" i="20"/>
  <c r="Y85" i="20"/>
  <c r="N85" i="20" s="1"/>
  <c r="AA85" i="20"/>
  <c r="Y84" i="20"/>
  <c r="N84" i="20" s="1"/>
  <c r="AA84" i="20"/>
  <c r="Y83" i="20"/>
  <c r="N83" i="20" s="1"/>
  <c r="AA83" i="20"/>
  <c r="Y82" i="20"/>
  <c r="N82" i="20" s="1"/>
  <c r="AA82" i="20"/>
  <c r="Y81" i="20"/>
  <c r="N81" i="20" s="1"/>
  <c r="AA81" i="20"/>
  <c r="Y80" i="20"/>
  <c r="N80" i="20" s="1"/>
  <c r="AA80" i="20"/>
  <c r="Y79" i="20"/>
  <c r="N79" i="20" s="1"/>
  <c r="AA79" i="20"/>
  <c r="Y78" i="20"/>
  <c r="N78" i="20" s="1"/>
  <c r="AB77" i="20"/>
  <c r="Y77" i="20"/>
  <c r="N77" i="20" s="1"/>
  <c r="AA77" i="20"/>
  <c r="AB76" i="20"/>
  <c r="Y76" i="20"/>
  <c r="N76" i="20" s="1"/>
  <c r="AA76" i="20"/>
  <c r="AB75" i="20"/>
  <c r="Y75" i="20"/>
  <c r="N75" i="20" s="1"/>
  <c r="AA75" i="20"/>
  <c r="AB74" i="20"/>
  <c r="Y74" i="20"/>
  <c r="N74" i="20" s="1"/>
  <c r="AA74" i="20"/>
  <c r="AB73" i="20"/>
  <c r="Y73" i="20"/>
  <c r="N73" i="20" s="1"/>
  <c r="AA73" i="20"/>
  <c r="AB72" i="20"/>
  <c r="Y72" i="20"/>
  <c r="N72" i="20" s="1"/>
  <c r="AA72" i="20"/>
  <c r="AB71" i="20"/>
  <c r="Y71" i="20"/>
  <c r="N71" i="20" s="1"/>
  <c r="AB70" i="20"/>
  <c r="Y70" i="20"/>
  <c r="N70" i="20" s="1"/>
  <c r="AA70" i="20"/>
  <c r="AB69" i="20"/>
  <c r="Y69" i="20"/>
  <c r="N69" i="20" s="1"/>
  <c r="AA69" i="20"/>
  <c r="AB68" i="20"/>
  <c r="Y68" i="20"/>
  <c r="N68" i="20" s="1"/>
  <c r="AA68" i="20"/>
  <c r="AB67" i="20"/>
  <c r="Y67" i="20"/>
  <c r="N67" i="20" s="1"/>
  <c r="AA67" i="20"/>
  <c r="AB66" i="20"/>
  <c r="Y66" i="20"/>
  <c r="N66" i="20" s="1"/>
  <c r="AA66" i="20"/>
  <c r="AB65" i="20"/>
  <c r="Y65" i="20"/>
  <c r="N65" i="20" s="1"/>
  <c r="AA65" i="20"/>
  <c r="AB64" i="20"/>
  <c r="Y64" i="20"/>
  <c r="N64" i="20" s="1"/>
  <c r="AA64" i="20"/>
  <c r="AB63" i="20"/>
  <c r="Y63" i="20"/>
  <c r="N63" i="20" s="1"/>
  <c r="AA63" i="20"/>
  <c r="AB62" i="20"/>
  <c r="Y62" i="20"/>
  <c r="N62" i="20" s="1"/>
  <c r="AA62" i="20"/>
  <c r="AB61" i="20"/>
  <c r="Y61" i="20"/>
  <c r="N61" i="20" s="1"/>
  <c r="AA61" i="20"/>
  <c r="AB60" i="20"/>
  <c r="Y60" i="20"/>
  <c r="N60" i="20" s="1"/>
  <c r="AA60" i="20"/>
  <c r="AB59" i="20"/>
  <c r="Y59" i="20"/>
  <c r="N59" i="20" s="1"/>
  <c r="AA59" i="20"/>
  <c r="AB58" i="20"/>
  <c r="Y58" i="20"/>
  <c r="N58" i="20" s="1"/>
  <c r="AA58" i="20"/>
  <c r="AB57" i="20"/>
  <c r="Y57" i="20"/>
  <c r="N57" i="20" s="1"/>
  <c r="AA57" i="20"/>
  <c r="AB56" i="20"/>
  <c r="Y56" i="20"/>
  <c r="N56" i="20" s="1"/>
  <c r="AA56" i="20"/>
  <c r="AB55" i="20"/>
  <c r="Y55" i="20"/>
  <c r="N55" i="20" s="1"/>
  <c r="AA55" i="20"/>
  <c r="AB54" i="20"/>
  <c r="Y54" i="20"/>
  <c r="N54" i="20" s="1"/>
  <c r="AA54" i="20"/>
  <c r="AB53" i="20"/>
  <c r="Y53" i="20"/>
  <c r="N53" i="20" s="1"/>
  <c r="AA53" i="20"/>
  <c r="AB52" i="20"/>
  <c r="Y52" i="20"/>
  <c r="N52" i="20" s="1"/>
  <c r="AA52" i="20"/>
  <c r="AB51" i="20"/>
  <c r="Y51" i="20"/>
  <c r="N51" i="20" s="1"/>
  <c r="AA51" i="20"/>
  <c r="AB50" i="20"/>
  <c r="Y50" i="20"/>
  <c r="N50" i="20" s="1"/>
  <c r="AB49" i="20"/>
  <c r="Y49" i="20"/>
  <c r="N49" i="20" s="1"/>
  <c r="AA49" i="20"/>
  <c r="AB48" i="20"/>
  <c r="Y48" i="20"/>
  <c r="N48" i="20" s="1"/>
  <c r="AA48" i="20"/>
  <c r="AB47" i="20"/>
  <c r="Y47" i="20"/>
  <c r="N47" i="20" s="1"/>
  <c r="AA47" i="20"/>
  <c r="AB46" i="20"/>
  <c r="Y46" i="20"/>
  <c r="N46" i="20" s="1"/>
  <c r="AA46" i="20"/>
  <c r="AB45" i="20"/>
  <c r="Y45" i="20"/>
  <c r="N45" i="20" s="1"/>
  <c r="AA45" i="20"/>
  <c r="AB44" i="20"/>
  <c r="Y44" i="20"/>
  <c r="AA44" i="20"/>
  <c r="AB43" i="20"/>
  <c r="Y43" i="20"/>
  <c r="N43" i="20" s="1"/>
  <c r="AA43" i="20"/>
  <c r="AB42" i="20"/>
  <c r="Y42" i="20"/>
  <c r="N42" i="20" s="1"/>
  <c r="AA42" i="20"/>
  <c r="AB41" i="20"/>
  <c r="Y41" i="20"/>
  <c r="N41" i="20" s="1"/>
  <c r="AA41" i="20"/>
  <c r="AB40" i="20"/>
  <c r="Y40" i="20"/>
  <c r="N40" i="20" s="1"/>
  <c r="Y39" i="20"/>
  <c r="N39" i="20" s="1"/>
  <c r="Y38" i="20"/>
  <c r="N38" i="20" s="1"/>
  <c r="AB37" i="20"/>
  <c r="AB36" i="20"/>
  <c r="AB35" i="20"/>
  <c r="AB34" i="20"/>
  <c r="AB33" i="20"/>
  <c r="AA32" i="20"/>
  <c r="AB31" i="20"/>
  <c r="AB30" i="20"/>
  <c r="Y30" i="20"/>
  <c r="N30" i="20" s="1"/>
  <c r="Y29" i="20"/>
  <c r="N29" i="20" s="1"/>
  <c r="AB28" i="20"/>
  <c r="Y27" i="20"/>
  <c r="N27" i="20" s="1"/>
  <c r="AA26" i="20"/>
  <c r="AB25" i="20"/>
  <c r="AB24" i="20"/>
  <c r="Y23" i="20"/>
  <c r="N23" i="20" s="1"/>
  <c r="AB22" i="20"/>
  <c r="AB21" i="20"/>
  <c r="AA20" i="20"/>
  <c r="AB19" i="20"/>
  <c r="AA18" i="20"/>
  <c r="AA16" i="20"/>
  <c r="AB15" i="20"/>
  <c r="AA14" i="20"/>
  <c r="AA13" i="20"/>
  <c r="AB12" i="20"/>
  <c r="AA11" i="20"/>
  <c r="Y10" i="20"/>
  <c r="N10" i="20" s="1"/>
  <c r="AB9" i="20"/>
  <c r="C9" i="20"/>
  <c r="AP8" i="20" s="1"/>
  <c r="AP7" i="20"/>
  <c r="AD8" i="20"/>
  <c r="AI8" i="20" s="1"/>
  <c r="Y8" i="20"/>
  <c r="D7" i="2"/>
  <c r="F35" i="19" l="1"/>
  <c r="G35" i="19" s="1"/>
  <c r="N44" i="20"/>
  <c r="Q303" i="20"/>
  <c r="Z8" i="20"/>
  <c r="N8" i="20"/>
  <c r="H13" i="20"/>
  <c r="L12" i="20"/>
  <c r="G10" i="19"/>
  <c r="G14" i="19"/>
  <c r="G18" i="19"/>
  <c r="G22" i="19"/>
  <c r="G26" i="19"/>
  <c r="G30" i="19"/>
  <c r="G34" i="19"/>
  <c r="G9" i="19"/>
  <c r="G13" i="19"/>
  <c r="G17" i="19"/>
  <c r="G21" i="19"/>
  <c r="G25" i="19"/>
  <c r="G29" i="19"/>
  <c r="G33" i="19"/>
  <c r="G8" i="19"/>
  <c r="G12" i="19"/>
  <c r="G16" i="19"/>
  <c r="G20" i="19"/>
  <c r="G24" i="19"/>
  <c r="G28" i="19"/>
  <c r="G32" i="19"/>
  <c r="G11" i="19"/>
  <c r="G15" i="19"/>
  <c r="G19" i="19"/>
  <c r="G23" i="19"/>
  <c r="G27" i="19"/>
  <c r="G31" i="19"/>
  <c r="G3" i="19"/>
  <c r="G2" i="19"/>
  <c r="G6" i="19"/>
  <c r="G5" i="19"/>
  <c r="G4" i="19"/>
  <c r="D11" i="2"/>
  <c r="J7" i="2"/>
  <c r="H7" i="2"/>
  <c r="I7" i="2"/>
  <c r="G14" i="2"/>
  <c r="I14" i="2" s="1"/>
  <c r="C9" i="34"/>
  <c r="AA22" i="20"/>
  <c r="AA25" i="20"/>
  <c r="AA9" i="20"/>
  <c r="AA10" i="20"/>
  <c r="Y14" i="20"/>
  <c r="AA27" i="20"/>
  <c r="Y35" i="20"/>
  <c r="N35" i="20" s="1"/>
  <c r="AA36" i="20"/>
  <c r="AA37" i="20"/>
  <c r="AA78" i="20"/>
  <c r="AB10" i="20"/>
  <c r="Y20" i="20"/>
  <c r="N20" i="20" s="1"/>
  <c r="AB26" i="20"/>
  <c r="Y31" i="20"/>
  <c r="N31" i="20" s="1"/>
  <c r="Y32" i="20"/>
  <c r="N32" i="20" s="1"/>
  <c r="AA34" i="20"/>
  <c r="AA35" i="20"/>
  <c r="AB16" i="20"/>
  <c r="Y22" i="20"/>
  <c r="N22" i="20" s="1"/>
  <c r="AA23" i="20"/>
  <c r="Y25" i="20"/>
  <c r="N25" i="20" s="1"/>
  <c r="AA29" i="20"/>
  <c r="AA31" i="20"/>
  <c r="AB32" i="20"/>
  <c r="AB8" i="20"/>
  <c r="Y13" i="20"/>
  <c r="N13" i="20" s="1"/>
  <c r="Y37" i="20"/>
  <c r="N37" i="20" s="1"/>
  <c r="AA39" i="20"/>
  <c r="AA40" i="20"/>
  <c r="Y17" i="20"/>
  <c r="N17" i="20" s="1"/>
  <c r="Y9" i="20"/>
  <c r="C10" i="20"/>
  <c r="C11" i="20" s="1"/>
  <c r="AB14" i="20"/>
  <c r="Y18" i="20"/>
  <c r="N18" i="20" s="1"/>
  <c r="AB23" i="20"/>
  <c r="AB27" i="20"/>
  <c r="AB29" i="20"/>
  <c r="AA30" i="20"/>
  <c r="AA8" i="20"/>
  <c r="AB11" i="20"/>
  <c r="AA12" i="20"/>
  <c r="Y16" i="20"/>
  <c r="N16" i="20" s="1"/>
  <c r="AB20" i="20"/>
  <c r="Y21" i="20"/>
  <c r="N21" i="20" s="1"/>
  <c r="AA21" i="20"/>
  <c r="Y26" i="20"/>
  <c r="N26" i="20" s="1"/>
  <c r="Y11" i="20"/>
  <c r="AB18" i="20"/>
  <c r="Y19" i="20"/>
  <c r="N19" i="20" s="1"/>
  <c r="AA19" i="20"/>
  <c r="Y33" i="20"/>
  <c r="N33" i="20" s="1"/>
  <c r="AA17" i="20"/>
  <c r="Y24" i="20"/>
  <c r="N24" i="20" s="1"/>
  <c r="AA24" i="20"/>
  <c r="Y28" i="20"/>
  <c r="N28" i="20" s="1"/>
  <c r="AA28" i="20"/>
  <c r="Y12" i="20"/>
  <c r="N12" i="20" s="1"/>
  <c r="AB13" i="20"/>
  <c r="Y15" i="20"/>
  <c r="N15" i="20" s="1"/>
  <c r="AA15" i="20"/>
  <c r="AB17" i="20"/>
  <c r="AA33" i="20"/>
  <c r="Y34" i="20"/>
  <c r="N34" i="20" s="1"/>
  <c r="Y36" i="20"/>
  <c r="N36" i="20" s="1"/>
  <c r="AA38" i="20"/>
  <c r="AB38" i="20"/>
  <c r="AB39" i="20"/>
  <c r="AA50" i="20"/>
  <c r="AA71" i="20"/>
  <c r="G7" i="19"/>
  <c r="C7" i="19"/>
  <c r="E7" i="19"/>
  <c r="C35" i="19"/>
  <c r="E35" i="19"/>
  <c r="C12" i="20" l="1"/>
  <c r="AC11" i="20"/>
  <c r="AH11" i="20" s="1"/>
  <c r="N11" i="20"/>
  <c r="N14" i="20"/>
  <c r="Q304" i="20"/>
  <c r="Y3" i="20"/>
  <c r="H14" i="20"/>
  <c r="L13" i="20"/>
  <c r="Z9" i="20"/>
  <c r="Z10" i="20" s="1"/>
  <c r="Z11" i="20" s="1"/>
  <c r="Z12" i="20" s="1"/>
  <c r="Z13" i="20" s="1"/>
  <c r="Z14" i="20" s="1"/>
  <c r="Z15" i="20" s="1"/>
  <c r="Z16" i="20" s="1"/>
  <c r="Z17" i="20" s="1"/>
  <c r="Z18" i="20" s="1"/>
  <c r="Z19" i="20" s="1"/>
  <c r="Z20" i="20" s="1"/>
  <c r="Z21" i="20" s="1"/>
  <c r="Z22" i="20" s="1"/>
  <c r="Z23" i="20" s="1"/>
  <c r="Z24" i="20" s="1"/>
  <c r="Z25" i="20" s="1"/>
  <c r="Z26" i="20" s="1"/>
  <c r="Z27" i="20" s="1"/>
  <c r="Z28" i="20" s="1"/>
  <c r="Z29" i="20" s="1"/>
  <c r="Z30" i="20" s="1"/>
  <c r="Z31" i="20" s="1"/>
  <c r="Z32" i="20" s="1"/>
  <c r="Z33" i="20" s="1"/>
  <c r="Z34" i="20" s="1"/>
  <c r="Z35" i="20" s="1"/>
  <c r="Z36" i="20" s="1"/>
  <c r="Z37" i="20" s="1"/>
  <c r="Z38" i="20" s="1"/>
  <c r="Z39" i="20" s="1"/>
  <c r="Z40" i="20" s="1"/>
  <c r="Z41" i="20" s="1"/>
  <c r="Z42" i="20" s="1"/>
  <c r="Z43" i="20" s="1"/>
  <c r="Z44" i="20" s="1"/>
  <c r="Z45" i="20" s="1"/>
  <c r="Z46" i="20" s="1"/>
  <c r="Z47" i="20" s="1"/>
  <c r="Z48" i="20" s="1"/>
  <c r="Z49" i="20" s="1"/>
  <c r="Z50" i="20" s="1"/>
  <c r="Z51" i="20" s="1"/>
  <c r="Z52" i="20" s="1"/>
  <c r="Z53" i="20" s="1"/>
  <c r="Z54" i="20" s="1"/>
  <c r="Z55" i="20" s="1"/>
  <c r="Z56" i="20" s="1"/>
  <c r="Z57" i="20" s="1"/>
  <c r="Z58" i="20" s="1"/>
  <c r="Z59" i="20" s="1"/>
  <c r="Z60" i="20" s="1"/>
  <c r="Z61" i="20" s="1"/>
  <c r="Z62" i="20" s="1"/>
  <c r="Z63" i="20" s="1"/>
  <c r="Z64" i="20" s="1"/>
  <c r="Z65" i="20" s="1"/>
  <c r="Z66" i="20" s="1"/>
  <c r="Z67" i="20" s="1"/>
  <c r="Z68" i="20" s="1"/>
  <c r="Z69" i="20" s="1"/>
  <c r="Z70" i="20" s="1"/>
  <c r="Z71" i="20" s="1"/>
  <c r="Z72" i="20" s="1"/>
  <c r="Z73" i="20" s="1"/>
  <c r="Z74" i="20" s="1"/>
  <c r="Z75" i="20" s="1"/>
  <c r="Z76" i="20" s="1"/>
  <c r="Z77" i="20" s="1"/>
  <c r="Z78" i="20" s="1"/>
  <c r="Z79" i="20" s="1"/>
  <c r="Z80" i="20" s="1"/>
  <c r="Z81" i="20" s="1"/>
  <c r="Z82" i="20" s="1"/>
  <c r="Z83" i="20" s="1"/>
  <c r="Z84" i="20" s="1"/>
  <c r="Z85" i="20" s="1"/>
  <c r="Z86" i="20" s="1"/>
  <c r="Z87" i="20" s="1"/>
  <c r="Z88" i="20" s="1"/>
  <c r="Z89" i="20" s="1"/>
  <c r="Z90" i="20" s="1"/>
  <c r="Z91" i="20" s="1"/>
  <c r="Z92" i="20" s="1"/>
  <c r="Z93" i="20" s="1"/>
  <c r="Z94" i="20" s="1"/>
  <c r="Z95" i="20" s="1"/>
  <c r="Z96" i="20" s="1"/>
  <c r="Z97" i="20" s="1"/>
  <c r="Z98" i="20" s="1"/>
  <c r="Z99" i="20" s="1"/>
  <c r="Z100" i="20" s="1"/>
  <c r="Z101" i="20" s="1"/>
  <c r="Z102" i="20" s="1"/>
  <c r="Z103" i="20" s="1"/>
  <c r="Z104" i="20" s="1"/>
  <c r="Z105" i="20" s="1"/>
  <c r="Z106" i="20" s="1"/>
  <c r="Z107" i="20" s="1"/>
  <c r="Z108" i="20" s="1"/>
  <c r="Z109" i="20" s="1"/>
  <c r="Z110" i="20" s="1"/>
  <c r="Z111" i="20" s="1"/>
  <c r="Z112" i="20" s="1"/>
  <c r="Z113" i="20" s="1"/>
  <c r="Z114" i="20" s="1"/>
  <c r="Z115" i="20" s="1"/>
  <c r="Z116" i="20" s="1"/>
  <c r="Z117" i="20" s="1"/>
  <c r="Z118" i="20" s="1"/>
  <c r="Z119" i="20" s="1"/>
  <c r="Z120" i="20" s="1"/>
  <c r="Z121" i="20" s="1"/>
  <c r="Z122" i="20" s="1"/>
  <c r="Z123" i="20" s="1"/>
  <c r="Z124" i="20" s="1"/>
  <c r="Z125" i="20" s="1"/>
  <c r="Z126" i="20" s="1"/>
  <c r="Z127" i="20" s="1"/>
  <c r="Z128" i="20" s="1"/>
  <c r="Z129" i="20" s="1"/>
  <c r="Z130" i="20" s="1"/>
  <c r="Z131" i="20" s="1"/>
  <c r="Z132" i="20" s="1"/>
  <c r="Z133" i="20" s="1"/>
  <c r="Z134" i="20" s="1"/>
  <c r="Z135" i="20" s="1"/>
  <c r="Z136" i="20" s="1"/>
  <c r="Z137" i="20" s="1"/>
  <c r="Z138" i="20" s="1"/>
  <c r="Z139" i="20" s="1"/>
  <c r="Z140" i="20" s="1"/>
  <c r="Z141" i="20" s="1"/>
  <c r="Z142" i="20" s="1"/>
  <c r="Z143" i="20" s="1"/>
  <c r="Z144" i="20" s="1"/>
  <c r="Z145" i="20" s="1"/>
  <c r="Z146" i="20" s="1"/>
  <c r="Z147" i="20" s="1"/>
  <c r="Z148" i="20" s="1"/>
  <c r="Z149" i="20" s="1"/>
  <c r="Z150" i="20" s="1"/>
  <c r="Z151" i="20" s="1"/>
  <c r="Z152" i="20" s="1"/>
  <c r="Z153" i="20" s="1"/>
  <c r="Z154" i="20" s="1"/>
  <c r="Z155" i="20" s="1"/>
  <c r="Z156" i="20" s="1"/>
  <c r="Z157" i="20" s="1"/>
  <c r="Z158" i="20" s="1"/>
  <c r="Z159" i="20" s="1"/>
  <c r="Z160" i="20" s="1"/>
  <c r="Z161" i="20" s="1"/>
  <c r="Z162" i="20" s="1"/>
  <c r="Z163" i="20" s="1"/>
  <c r="Z164" i="20" s="1"/>
  <c r="Z165" i="20" s="1"/>
  <c r="Z166" i="20" s="1"/>
  <c r="Z167" i="20" s="1"/>
  <c r="Z168" i="20" s="1"/>
  <c r="Z169" i="20" s="1"/>
  <c r="Z170" i="20" s="1"/>
  <c r="Z171" i="20" s="1"/>
  <c r="Z172" i="20" s="1"/>
  <c r="Z173" i="20" s="1"/>
  <c r="Z174" i="20" s="1"/>
  <c r="Z175" i="20" s="1"/>
  <c r="Z176" i="20" s="1"/>
  <c r="Z177" i="20" s="1"/>
  <c r="Z178" i="20" s="1"/>
  <c r="Z179" i="20" s="1"/>
  <c r="Z180" i="20" s="1"/>
  <c r="Z181" i="20" s="1"/>
  <c r="Z182" i="20" s="1"/>
  <c r="Z183" i="20" s="1"/>
  <c r="Z184" i="20" s="1"/>
  <c r="Z185" i="20" s="1"/>
  <c r="Z186" i="20" s="1"/>
  <c r="Z187" i="20" s="1"/>
  <c r="Z188" i="20" s="1"/>
  <c r="Z189" i="20" s="1"/>
  <c r="Z190" i="20" s="1"/>
  <c r="Z191" i="20" s="1"/>
  <c r="Z192" i="20" s="1"/>
  <c r="Z193" i="20" s="1"/>
  <c r="Z194" i="20" s="1"/>
  <c r="Z195" i="20" s="1"/>
  <c r="Z196" i="20" s="1"/>
  <c r="Z197" i="20" s="1"/>
  <c r="Z198" i="20" s="1"/>
  <c r="Z199" i="20" s="1"/>
  <c r="Z200" i="20" s="1"/>
  <c r="Z201" i="20" s="1"/>
  <c r="Z202" i="20" s="1"/>
  <c r="Z203" i="20" s="1"/>
  <c r="Z204" i="20" s="1"/>
  <c r="Z205" i="20" s="1"/>
  <c r="Z206" i="20" s="1"/>
  <c r="Z207" i="20" s="1"/>
  <c r="Z208" i="20" s="1"/>
  <c r="Z209" i="20" s="1"/>
  <c r="Z210" i="20" s="1"/>
  <c r="Z211" i="20" s="1"/>
  <c r="Z212" i="20" s="1"/>
  <c r="Z213" i="20" s="1"/>
  <c r="Z214" i="20" s="1"/>
  <c r="Z215" i="20" s="1"/>
  <c r="Z216" i="20" s="1"/>
  <c r="Z217" i="20" s="1"/>
  <c r="Z218" i="20" s="1"/>
  <c r="Z219" i="20" s="1"/>
  <c r="Z220" i="20" s="1"/>
  <c r="Z221" i="20" s="1"/>
  <c r="Z222" i="20" s="1"/>
  <c r="Z223" i="20" s="1"/>
  <c r="Z224" i="20" s="1"/>
  <c r="Z225" i="20" s="1"/>
  <c r="Z226" i="20" s="1"/>
  <c r="Z227" i="20" s="1"/>
  <c r="Z228" i="20" s="1"/>
  <c r="Z229" i="20" s="1"/>
  <c r="Z230" i="20" s="1"/>
  <c r="Z231" i="20" s="1"/>
  <c r="Z232" i="20" s="1"/>
  <c r="Z233" i="20" s="1"/>
  <c r="Z234" i="20" s="1"/>
  <c r="Z235" i="20" s="1"/>
  <c r="Z236" i="20" s="1"/>
  <c r="Z237" i="20" s="1"/>
  <c r="Z238" i="20" s="1"/>
  <c r="Z239" i="20" s="1"/>
  <c r="Z240" i="20" s="1"/>
  <c r="Z241" i="20" s="1"/>
  <c r="Z242" i="20" s="1"/>
  <c r="Z243" i="20" s="1"/>
  <c r="Z244" i="20" s="1"/>
  <c r="Z245" i="20" s="1"/>
  <c r="Z246" i="20" s="1"/>
  <c r="Z247" i="20" s="1"/>
  <c r="Z248" i="20" s="1"/>
  <c r="Z249" i="20" s="1"/>
  <c r="Z250" i="20" s="1"/>
  <c r="Z251" i="20" s="1"/>
  <c r="Z252" i="20" s="1"/>
  <c r="Z253" i="20" s="1"/>
  <c r="Z254" i="20" s="1"/>
  <c r="Z255" i="20" s="1"/>
  <c r="Z256" i="20" s="1"/>
  <c r="Z257" i="20" s="1"/>
  <c r="Z258" i="20" s="1"/>
  <c r="Z259" i="20" s="1"/>
  <c r="Z260" i="20" s="1"/>
  <c r="Z261" i="20" s="1"/>
  <c r="Z262" i="20" s="1"/>
  <c r="Z263" i="20" s="1"/>
  <c r="Z264" i="20" s="1"/>
  <c r="Z265" i="20" s="1"/>
  <c r="Z266" i="20" s="1"/>
  <c r="Z267" i="20" s="1"/>
  <c r="Z268" i="20" s="1"/>
  <c r="Z269" i="20" s="1"/>
  <c r="Z270" i="20" s="1"/>
  <c r="Z271" i="20" s="1"/>
  <c r="Z272" i="20" s="1"/>
  <c r="Z273" i="20" s="1"/>
  <c r="Z274" i="20" s="1"/>
  <c r="Z275" i="20" s="1"/>
  <c r="Z276" i="20" s="1"/>
  <c r="Z277" i="20" s="1"/>
  <c r="Z278" i="20" s="1"/>
  <c r="Z279" i="20" s="1"/>
  <c r="Z280" i="20" s="1"/>
  <c r="Z281" i="20" s="1"/>
  <c r="Z282" i="20" s="1"/>
  <c r="Z283" i="20" s="1"/>
  <c r="Z284" i="20" s="1"/>
  <c r="Z285" i="20" s="1"/>
  <c r="Z286" i="20" s="1"/>
  <c r="Z287" i="20" s="1"/>
  <c r="Z288" i="20" s="1"/>
  <c r="Z289" i="20" s="1"/>
  <c r="Z290" i="20" s="1"/>
  <c r="Z291" i="20" s="1"/>
  <c r="Z292" i="20" s="1"/>
  <c r="Z293" i="20" s="1"/>
  <c r="Z294" i="20" s="1"/>
  <c r="Z295" i="20" s="1"/>
  <c r="Z296" i="20" s="1"/>
  <c r="Z297" i="20" s="1"/>
  <c r="Z298" i="20" s="1"/>
  <c r="Z299" i="20" s="1"/>
  <c r="Z300" i="20" s="1"/>
  <c r="Z301" i="20" s="1"/>
  <c r="Z302" i="20" s="1"/>
  <c r="Z303" i="20" s="1"/>
  <c r="Z304" i="20" s="1"/>
  <c r="Z305" i="20" s="1"/>
  <c r="Z306" i="20" s="1"/>
  <c r="Z307" i="20" s="1"/>
  <c r="Z308" i="20" s="1"/>
  <c r="Z309" i="20" s="1"/>
  <c r="Z310" i="20" s="1"/>
  <c r="Z311" i="20" s="1"/>
  <c r="Z312" i="20" s="1"/>
  <c r="Z313" i="20" s="1"/>
  <c r="Z314" i="20" s="1"/>
  <c r="Z315" i="20" s="1"/>
  <c r="Z316" i="20" s="1"/>
  <c r="Z317" i="20" s="1"/>
  <c r="Z318" i="20" s="1"/>
  <c r="Z319" i="20" s="1"/>
  <c r="Z320" i="20" s="1"/>
  <c r="Z321" i="20" s="1"/>
  <c r="Z322" i="20" s="1"/>
  <c r="Z323" i="20" s="1"/>
  <c r="Z324" i="20" s="1"/>
  <c r="Z325" i="20" s="1"/>
  <c r="Z326" i="20" s="1"/>
  <c r="Z327" i="20" s="1"/>
  <c r="Z328" i="20" s="1"/>
  <c r="Z329" i="20" s="1"/>
  <c r="Z330" i="20" s="1"/>
  <c r="Z331" i="20" s="1"/>
  <c r="Z332" i="20" s="1"/>
  <c r="Z333" i="20" s="1"/>
  <c r="Z334" i="20" s="1"/>
  <c r="Z335" i="20" s="1"/>
  <c r="Z336" i="20" s="1"/>
  <c r="Z337" i="20" s="1"/>
  <c r="Z338" i="20" s="1"/>
  <c r="Z339" i="20" s="1"/>
  <c r="Z340" i="20" s="1"/>
  <c r="Z341" i="20" s="1"/>
  <c r="Z342" i="20" s="1"/>
  <c r="Z343" i="20" s="1"/>
  <c r="Z344" i="20" s="1"/>
  <c r="Z345" i="20" s="1"/>
  <c r="Z346" i="20" s="1"/>
  <c r="Z347" i="20" s="1"/>
  <c r="Z348" i="20" s="1"/>
  <c r="Z349" i="20" s="1"/>
  <c r="Z350" i="20" s="1"/>
  <c r="Z351" i="20" s="1"/>
  <c r="Z352" i="20" s="1"/>
  <c r="Z353" i="20" s="1"/>
  <c r="Z354" i="20" s="1"/>
  <c r="Z355" i="20" s="1"/>
  <c r="Z356" i="20" s="1"/>
  <c r="Z357" i="20" s="1"/>
  <c r="Z358" i="20" s="1"/>
  <c r="Z359" i="20" s="1"/>
  <c r="Z360" i="20" s="1"/>
  <c r="Z361" i="20" s="1"/>
  <c r="Z362" i="20" s="1"/>
  <c r="Z363" i="20" s="1"/>
  <c r="Z364" i="20" s="1"/>
  <c r="Z365" i="20" s="1"/>
  <c r="Z366" i="20" s="1"/>
  <c r="Z367" i="20" s="1"/>
  <c r="Z368" i="20" s="1"/>
  <c r="Z369" i="20" s="1"/>
  <c r="Z370" i="20" s="1"/>
  <c r="N9" i="20"/>
  <c r="C14" i="2"/>
  <c r="J14" i="2" s="1"/>
  <c r="C10" i="34"/>
  <c r="AD9" i="20"/>
  <c r="AI9" i="20" s="1"/>
  <c r="AC8" i="20"/>
  <c r="AH8" i="20" s="1"/>
  <c r="AK7" i="20"/>
  <c r="AM7" i="20" s="1"/>
  <c r="AP9" i="20"/>
  <c r="AC9" i="20"/>
  <c r="AH9" i="20" s="1"/>
  <c r="AK8" i="20"/>
  <c r="C13" i="20" l="1"/>
  <c r="AC12" i="20"/>
  <c r="AH12" i="20" s="1"/>
  <c r="Q305" i="20"/>
  <c r="Z3" i="20"/>
  <c r="H15" i="20"/>
  <c r="L14" i="20"/>
  <c r="AN7" i="20"/>
  <c r="AO7" i="20" s="1"/>
  <c r="C11" i="34"/>
  <c r="F14" i="2"/>
  <c r="H14" i="2"/>
  <c r="AE8" i="20"/>
  <c r="AM8" i="20"/>
  <c r="AJ8" i="20"/>
  <c r="AO8" i="20" s="1"/>
  <c r="AE9" i="20"/>
  <c r="AD10" i="20"/>
  <c r="AI10" i="20" s="1"/>
  <c r="AP10" i="20"/>
  <c r="AK9" i="20"/>
  <c r="AC10" i="20"/>
  <c r="AH10" i="20" s="1"/>
  <c r="B11" i="2"/>
  <c r="C14" i="20" l="1"/>
  <c r="AC13" i="20"/>
  <c r="AH13" i="20" s="1"/>
  <c r="Q306" i="20"/>
  <c r="AN8" i="20"/>
  <c r="H16" i="20"/>
  <c r="L15" i="20"/>
  <c r="F11" i="2"/>
  <c r="AA3" i="20"/>
  <c r="AB3" i="20"/>
  <c r="L3" i="20"/>
  <c r="G11" i="2" s="1"/>
  <c r="C12" i="34"/>
  <c r="AM9" i="20"/>
  <c r="AK10" i="20"/>
  <c r="AD11" i="20"/>
  <c r="AI11" i="20" s="1"/>
  <c r="AJ9" i="20"/>
  <c r="AE10" i="20"/>
  <c r="C15" i="20" l="1"/>
  <c r="AC14" i="20"/>
  <c r="AH14" i="20" s="1"/>
  <c r="Q307" i="20"/>
  <c r="H17" i="20"/>
  <c r="L16" i="20"/>
  <c r="AJ10" i="20"/>
  <c r="AN9" i="20"/>
  <c r="AO9" i="20"/>
  <c r="C17" i="2"/>
  <c r="B17" i="2"/>
  <c r="F17" i="2" s="1"/>
  <c r="C11" i="2"/>
  <c r="D17" i="2"/>
  <c r="C13" i="34"/>
  <c r="AM10" i="20"/>
  <c r="AD12" i="20"/>
  <c r="AI12" i="20" s="1"/>
  <c r="AE11" i="20"/>
  <c r="H11" i="2"/>
  <c r="E11" i="2"/>
  <c r="C16" i="20" l="1"/>
  <c r="AC15" i="20"/>
  <c r="AH15" i="20" s="1"/>
  <c r="Q308" i="20"/>
  <c r="AN10" i="20"/>
  <c r="AO10" i="20"/>
  <c r="H18" i="20"/>
  <c r="L17" i="20"/>
  <c r="C14" i="34"/>
  <c r="AJ11" i="20"/>
  <c r="AE12" i="20"/>
  <c r="AD13" i="20"/>
  <c r="AI13" i="20" s="1"/>
  <c r="AN11" i="20" l="1"/>
  <c r="AO11" i="20"/>
  <c r="C17" i="20"/>
  <c r="AC16" i="20"/>
  <c r="AH16" i="20" s="1"/>
  <c r="Q309" i="20"/>
  <c r="Q310" i="20" s="1"/>
  <c r="C15" i="34"/>
  <c r="C16" i="34" s="1"/>
  <c r="H19" i="20"/>
  <c r="L18" i="20"/>
  <c r="AE13" i="20"/>
  <c r="AJ12" i="20"/>
  <c r="AD14" i="20"/>
  <c r="AI14" i="20" s="1"/>
  <c r="AN12" i="20" l="1"/>
  <c r="AO12" i="20"/>
  <c r="C18" i="20"/>
  <c r="AC17" i="20"/>
  <c r="AH17" i="20" s="1"/>
  <c r="Q311" i="20"/>
  <c r="H20" i="20"/>
  <c r="L19" i="20"/>
  <c r="C17" i="34"/>
  <c r="AD15" i="20"/>
  <c r="AI15" i="20" s="1"/>
  <c r="AJ13" i="20"/>
  <c r="AE14" i="20"/>
  <c r="AN13" i="20" l="1"/>
  <c r="AO13" i="20"/>
  <c r="C19" i="20"/>
  <c r="AC18" i="20"/>
  <c r="AH18" i="20" s="1"/>
  <c r="L20" i="20"/>
  <c r="Q312" i="20"/>
  <c r="C18" i="34"/>
  <c r="H21" i="20"/>
  <c r="AD16" i="20"/>
  <c r="AI16" i="20" s="1"/>
  <c r="C20" i="20" l="1"/>
  <c r="AC19" i="20"/>
  <c r="AH19" i="20" s="1"/>
  <c r="Q313" i="20"/>
  <c r="H22" i="20"/>
  <c r="L21" i="20"/>
  <c r="C19" i="34"/>
  <c r="AD17" i="20"/>
  <c r="AI17" i="20" s="1"/>
  <c r="AE15" i="20"/>
  <c r="C21" i="20" l="1"/>
  <c r="AC20" i="20"/>
  <c r="AH20" i="20" s="1"/>
  <c r="Q314" i="20"/>
  <c r="C20" i="34"/>
  <c r="H23" i="20"/>
  <c r="L22" i="20"/>
  <c r="AE16" i="20"/>
  <c r="AJ14" i="20"/>
  <c r="AD18" i="20"/>
  <c r="AI18" i="20" s="1"/>
  <c r="AN14" i="20" l="1"/>
  <c r="AO14" i="20"/>
  <c r="C22" i="20"/>
  <c r="AC21" i="20"/>
  <c r="AH21" i="20" s="1"/>
  <c r="Q315" i="20"/>
  <c r="H24" i="20"/>
  <c r="L23" i="20"/>
  <c r="C21" i="34"/>
  <c r="AD19" i="20"/>
  <c r="AI19" i="20" s="1"/>
  <c r="AE17" i="20"/>
  <c r="AJ15" i="20"/>
  <c r="AN15" i="20" l="1"/>
  <c r="AO15" i="20"/>
  <c r="C23" i="20"/>
  <c r="AC22" i="20"/>
  <c r="AH22" i="20" s="1"/>
  <c r="Q316" i="20"/>
  <c r="C22" i="34"/>
  <c r="H25" i="20"/>
  <c r="L24" i="20"/>
  <c r="AJ16" i="20"/>
  <c r="AE18" i="20"/>
  <c r="AD20" i="20"/>
  <c r="AI20" i="20" s="1"/>
  <c r="AN16" i="20" l="1"/>
  <c r="AO16" i="20"/>
  <c r="C24" i="20"/>
  <c r="AC23" i="20"/>
  <c r="AH23" i="20" s="1"/>
  <c r="Q317" i="20"/>
  <c r="H26" i="20"/>
  <c r="L25" i="20"/>
  <c r="C23" i="34"/>
  <c r="AE19" i="20"/>
  <c r="AJ17" i="20"/>
  <c r="AD21" i="20"/>
  <c r="AI21" i="20" s="1"/>
  <c r="AN17" i="20" l="1"/>
  <c r="AO17" i="20"/>
  <c r="C25" i="20"/>
  <c r="AC24" i="20"/>
  <c r="AH24" i="20" s="1"/>
  <c r="Q318" i="20"/>
  <c r="C24" i="34"/>
  <c r="C25" i="34" s="1"/>
  <c r="H27" i="20"/>
  <c r="L26" i="20"/>
  <c r="AD22" i="20"/>
  <c r="AI22" i="20" s="1"/>
  <c r="AE20" i="20"/>
  <c r="AJ18" i="20"/>
  <c r="AN18" i="20" l="1"/>
  <c r="AO18" i="20"/>
  <c r="C26" i="20"/>
  <c r="AC25" i="20"/>
  <c r="AH25" i="20" s="1"/>
  <c r="Q319" i="20"/>
  <c r="H28" i="20"/>
  <c r="L27" i="20"/>
  <c r="C26" i="34"/>
  <c r="AE21" i="20"/>
  <c r="AJ19" i="20"/>
  <c r="AD23" i="20"/>
  <c r="AI23" i="20" s="1"/>
  <c r="C27" i="20" l="1"/>
  <c r="AC26" i="20"/>
  <c r="AH26" i="20" s="1"/>
  <c r="AN19" i="20"/>
  <c r="AO19" i="20"/>
  <c r="Q320" i="20"/>
  <c r="C27" i="34"/>
  <c r="H29" i="20"/>
  <c r="L28" i="20"/>
  <c r="AD24" i="20"/>
  <c r="AI24" i="20" s="1"/>
  <c r="C28" i="20" l="1"/>
  <c r="AC27" i="20"/>
  <c r="AH27" i="20" s="1"/>
  <c r="Q321" i="20"/>
  <c r="H30" i="20"/>
  <c r="L29" i="20"/>
  <c r="C28" i="34"/>
  <c r="AR6" i="20"/>
  <c r="AR10" i="20"/>
  <c r="AR7" i="20"/>
  <c r="AR9" i="20"/>
  <c r="AR8" i="20"/>
  <c r="AE22" i="20"/>
  <c r="AJ20" i="20"/>
  <c r="AD25" i="20"/>
  <c r="AI25" i="20" s="1"/>
  <c r="C29" i="20" l="1"/>
  <c r="AC28" i="20"/>
  <c r="AH28" i="20" s="1"/>
  <c r="AN20" i="20"/>
  <c r="AO20" i="20"/>
  <c r="Q322" i="20"/>
  <c r="C29" i="34"/>
  <c r="H31" i="20"/>
  <c r="L30" i="20"/>
  <c r="AD26" i="20"/>
  <c r="AI26" i="20" s="1"/>
  <c r="AE23" i="20"/>
  <c r="C30" i="20" l="1"/>
  <c r="AC29" i="20"/>
  <c r="AH29" i="20" s="1"/>
  <c r="Q323" i="20"/>
  <c r="H32" i="20"/>
  <c r="L31" i="20"/>
  <c r="C30" i="34"/>
  <c r="AD27" i="20"/>
  <c r="AI27" i="20" s="1"/>
  <c r="AJ21" i="20"/>
  <c r="AE24" i="20"/>
  <c r="C31" i="20" l="1"/>
  <c r="AC30" i="20"/>
  <c r="AH30" i="20" s="1"/>
  <c r="AN21" i="20"/>
  <c r="AO21" i="20"/>
  <c r="Q324" i="20"/>
  <c r="C31" i="34"/>
  <c r="H33" i="20"/>
  <c r="L32" i="20"/>
  <c r="AD28" i="20"/>
  <c r="AI28" i="20" s="1"/>
  <c r="AE25" i="20"/>
  <c r="AJ22" i="20"/>
  <c r="AN22" i="20" l="1"/>
  <c r="AO22" i="20"/>
  <c r="C32" i="20"/>
  <c r="AC31" i="20"/>
  <c r="AH31" i="20" s="1"/>
  <c r="Q325" i="20"/>
  <c r="H34" i="20"/>
  <c r="L33" i="20"/>
  <c r="C32" i="34"/>
  <c r="AE26" i="20"/>
  <c r="AJ23" i="20"/>
  <c r="AD29" i="20"/>
  <c r="AI29" i="20" s="1"/>
  <c r="AN23" i="20" l="1"/>
  <c r="AO23" i="20"/>
  <c r="C33" i="20"/>
  <c r="AC32" i="20"/>
  <c r="AH32" i="20" s="1"/>
  <c r="Q326" i="20"/>
  <c r="C33" i="34"/>
  <c r="H35" i="20"/>
  <c r="L34" i="20"/>
  <c r="AD30" i="20"/>
  <c r="AI30" i="20" s="1"/>
  <c r="AJ24" i="20"/>
  <c r="AE27" i="20"/>
  <c r="AN24" i="20" l="1"/>
  <c r="AO24" i="20"/>
  <c r="C34" i="20"/>
  <c r="AC33" i="20"/>
  <c r="AH33" i="20" s="1"/>
  <c r="Q327" i="20"/>
  <c r="H36" i="20"/>
  <c r="L35" i="20"/>
  <c r="C34" i="34"/>
  <c r="AE28" i="20"/>
  <c r="AJ25" i="20"/>
  <c r="AD31" i="20"/>
  <c r="AI31" i="20" s="1"/>
  <c r="AN25" i="20" l="1"/>
  <c r="AO25" i="20"/>
  <c r="C35" i="20"/>
  <c r="AC34" i="20"/>
  <c r="AH34" i="20" s="1"/>
  <c r="Q328" i="20"/>
  <c r="H37" i="20"/>
  <c r="L36" i="20"/>
  <c r="C35" i="34"/>
  <c r="AD32" i="20"/>
  <c r="AI32" i="20" s="1"/>
  <c r="C36" i="20" l="1"/>
  <c r="AC35" i="20"/>
  <c r="AH35" i="20" s="1"/>
  <c r="Q329" i="20"/>
  <c r="C36" i="34"/>
  <c r="H38" i="20"/>
  <c r="L37" i="20"/>
  <c r="AD33" i="20"/>
  <c r="AI33" i="20" s="1"/>
  <c r="AJ26" i="20"/>
  <c r="AE29" i="20"/>
  <c r="AN26" i="20" l="1"/>
  <c r="AO26" i="20"/>
  <c r="C37" i="20"/>
  <c r="AC36" i="20"/>
  <c r="AH36" i="20" s="1"/>
  <c r="Q330" i="20"/>
  <c r="H39" i="20"/>
  <c r="L38" i="20"/>
  <c r="C37" i="34"/>
  <c r="AE30" i="20"/>
  <c r="AJ27" i="20"/>
  <c r="AD34" i="20"/>
  <c r="AI34" i="20" s="1"/>
  <c r="AN27" i="20" l="1"/>
  <c r="AO27" i="20"/>
  <c r="C38" i="20"/>
  <c r="AC37" i="20"/>
  <c r="AH37" i="20" s="1"/>
  <c r="Q331" i="20"/>
  <c r="C38" i="34"/>
  <c r="H40" i="20"/>
  <c r="L39" i="20"/>
  <c r="AD35" i="20"/>
  <c r="AI35" i="20" s="1"/>
  <c r="AE31" i="20"/>
  <c r="C39" i="20" l="1"/>
  <c r="AC38" i="20"/>
  <c r="AH38" i="20" s="1"/>
  <c r="Q332" i="20"/>
  <c r="H41" i="20"/>
  <c r="L40" i="20"/>
  <c r="C39" i="34"/>
  <c r="AD36" i="20"/>
  <c r="AI36" i="20" s="1"/>
  <c r="AE32" i="20"/>
  <c r="AJ28" i="20"/>
  <c r="C40" i="20" l="1"/>
  <c r="AC39" i="20"/>
  <c r="AH39" i="20" s="1"/>
  <c r="AN28" i="20"/>
  <c r="AO28" i="20"/>
  <c r="Q333" i="20"/>
  <c r="H42" i="20"/>
  <c r="L41" i="20"/>
  <c r="C40" i="34"/>
  <c r="AJ29" i="20"/>
  <c r="AE33" i="20"/>
  <c r="AD37" i="20"/>
  <c r="AI37" i="20" s="1"/>
  <c r="AN29" i="20" l="1"/>
  <c r="AO29" i="20"/>
  <c r="C41" i="20"/>
  <c r="AC40" i="20"/>
  <c r="AH40" i="20" s="1"/>
  <c r="Q334" i="20"/>
  <c r="H43" i="20"/>
  <c r="L42" i="20"/>
  <c r="C41" i="34"/>
  <c r="AJ30" i="20"/>
  <c r="AE34" i="20"/>
  <c r="AD38" i="20"/>
  <c r="AI38" i="20" s="1"/>
  <c r="C42" i="20" l="1"/>
  <c r="AC41" i="20"/>
  <c r="AH41" i="20" s="1"/>
  <c r="AN30" i="20"/>
  <c r="AO30" i="20"/>
  <c r="Q335" i="20"/>
  <c r="C42" i="34"/>
  <c r="H44" i="20"/>
  <c r="L43" i="20"/>
  <c r="AE35" i="20"/>
  <c r="AJ31" i="20"/>
  <c r="AD39" i="20"/>
  <c r="AI39" i="20" s="1"/>
  <c r="AN31" i="20" l="1"/>
  <c r="AO31" i="20"/>
  <c r="C43" i="20"/>
  <c r="AC42" i="20"/>
  <c r="AH42" i="20" s="1"/>
  <c r="Q336" i="20"/>
  <c r="H45" i="20"/>
  <c r="L44" i="20"/>
  <c r="C43" i="34"/>
  <c r="AD40" i="20"/>
  <c r="AI40" i="20" s="1"/>
  <c r="C44" i="20" l="1"/>
  <c r="AC43" i="20"/>
  <c r="AH43" i="20" s="1"/>
  <c r="Q337" i="20"/>
  <c r="C44" i="34"/>
  <c r="H46" i="20"/>
  <c r="L45" i="20"/>
  <c r="AE36" i="20"/>
  <c r="AJ32" i="20"/>
  <c r="AD41" i="20"/>
  <c r="AI41" i="20" s="1"/>
  <c r="AN32" i="20" l="1"/>
  <c r="AO32" i="20"/>
  <c r="C45" i="20"/>
  <c r="AC44" i="20"/>
  <c r="AH44" i="20" s="1"/>
  <c r="Q338" i="20"/>
  <c r="C45" i="34"/>
  <c r="H47" i="20"/>
  <c r="L46" i="20"/>
  <c r="AE37" i="20"/>
  <c r="AJ33" i="20"/>
  <c r="AD42" i="20"/>
  <c r="AI42" i="20" s="1"/>
  <c r="AN33" i="20" l="1"/>
  <c r="AO33" i="20"/>
  <c r="C46" i="20"/>
  <c r="AC45" i="20"/>
  <c r="AH45" i="20" s="1"/>
  <c r="Q339" i="20"/>
  <c r="H48" i="20"/>
  <c r="L47" i="20"/>
  <c r="C46" i="34"/>
  <c r="AD43" i="20"/>
  <c r="AI43" i="20" s="1"/>
  <c r="AE38" i="20"/>
  <c r="AJ34" i="20"/>
  <c r="C47" i="20" l="1"/>
  <c r="AC46" i="20"/>
  <c r="AH46" i="20" s="1"/>
  <c r="AN34" i="20"/>
  <c r="AO34" i="20"/>
  <c r="Q340" i="20"/>
  <c r="C47" i="34"/>
  <c r="H49" i="20"/>
  <c r="L48" i="20"/>
  <c r="AE39" i="20"/>
  <c r="AD44" i="20"/>
  <c r="AI44" i="20" s="1"/>
  <c r="C48" i="20" l="1"/>
  <c r="AC47" i="20"/>
  <c r="AH47" i="20" s="1"/>
  <c r="Q341" i="20"/>
  <c r="H50" i="20"/>
  <c r="L49" i="20"/>
  <c r="C48" i="34"/>
  <c r="AJ35" i="20"/>
  <c r="AE40" i="20"/>
  <c r="AD45" i="20"/>
  <c r="AI45" i="20" s="1"/>
  <c r="C49" i="20" l="1"/>
  <c r="AC48" i="20"/>
  <c r="AH48" i="20" s="1"/>
  <c r="AN35" i="20"/>
  <c r="AO35" i="20"/>
  <c r="Q342" i="20"/>
  <c r="C49" i="34"/>
  <c r="H51" i="20"/>
  <c r="L50" i="20"/>
  <c r="AD46" i="20"/>
  <c r="AI46" i="20" s="1"/>
  <c r="AE41" i="20"/>
  <c r="AJ36" i="20"/>
  <c r="C50" i="20" l="1"/>
  <c r="AC49" i="20"/>
  <c r="AH49" i="20" s="1"/>
  <c r="AN36" i="20"/>
  <c r="AO36" i="20"/>
  <c r="Q343" i="20"/>
  <c r="H52" i="20"/>
  <c r="L51" i="20"/>
  <c r="C50" i="34"/>
  <c r="AJ37" i="20"/>
  <c r="AE42" i="20"/>
  <c r="AD47" i="20"/>
  <c r="AI47" i="20" s="1"/>
  <c r="C51" i="20" l="1"/>
  <c r="AC50" i="20"/>
  <c r="AH50" i="20" s="1"/>
  <c r="AN37" i="20"/>
  <c r="AO37" i="20"/>
  <c r="Q344" i="20"/>
  <c r="H53" i="20"/>
  <c r="L52" i="20"/>
  <c r="C51" i="34"/>
  <c r="AD48" i="20"/>
  <c r="AI48" i="20" s="1"/>
  <c r="C52" i="20" l="1"/>
  <c r="AC51" i="20"/>
  <c r="AH51" i="20" s="1"/>
  <c r="Q345" i="20"/>
  <c r="C52" i="34"/>
  <c r="H54" i="20"/>
  <c r="L53" i="20"/>
  <c r="AE43" i="20"/>
  <c r="AJ38" i="20"/>
  <c r="AD49" i="20"/>
  <c r="AI49" i="20" s="1"/>
  <c r="C53" i="20" l="1"/>
  <c r="AC52" i="20"/>
  <c r="AH52" i="20" s="1"/>
  <c r="AN38" i="20"/>
  <c r="AO38" i="20"/>
  <c r="Q346" i="20"/>
  <c r="C53" i="34"/>
  <c r="H55" i="20"/>
  <c r="L54" i="20"/>
  <c r="AD50" i="20"/>
  <c r="AI50" i="20" s="1"/>
  <c r="AE44" i="20"/>
  <c r="AJ39" i="20"/>
  <c r="C54" i="20" l="1"/>
  <c r="AC53" i="20"/>
  <c r="AH53" i="20" s="1"/>
  <c r="AN39" i="20"/>
  <c r="AO39" i="20"/>
  <c r="Q347" i="20"/>
  <c r="C54" i="34"/>
  <c r="H56" i="20"/>
  <c r="L55" i="20"/>
  <c r="AD51" i="20"/>
  <c r="AI51" i="20" s="1"/>
  <c r="AE45" i="20"/>
  <c r="AJ40" i="20"/>
  <c r="C55" i="20" l="1"/>
  <c r="AC54" i="20"/>
  <c r="AH54" i="20" s="1"/>
  <c r="AN40" i="20"/>
  <c r="AO40" i="20"/>
  <c r="Q348" i="20"/>
  <c r="C55" i="34"/>
  <c r="H57" i="20"/>
  <c r="L56" i="20"/>
  <c r="AJ41" i="20"/>
  <c r="AE46" i="20"/>
  <c r="AD52" i="20"/>
  <c r="AI52" i="20" s="1"/>
  <c r="C56" i="20" l="1"/>
  <c r="AC55" i="20"/>
  <c r="AH55" i="20" s="1"/>
  <c r="AN41" i="20"/>
  <c r="AO41" i="20"/>
  <c r="Q349" i="20"/>
  <c r="C56" i="34"/>
  <c r="H58" i="20"/>
  <c r="L57" i="20"/>
  <c r="AD53" i="20"/>
  <c r="AI53" i="20" s="1"/>
  <c r="AE47" i="20"/>
  <c r="C57" i="20" l="1"/>
  <c r="AC56" i="20"/>
  <c r="AH56" i="20" s="1"/>
  <c r="Q350" i="20"/>
  <c r="C57" i="34"/>
  <c r="H59" i="20"/>
  <c r="L58" i="20"/>
  <c r="AD54" i="20"/>
  <c r="AI54" i="20" s="1"/>
  <c r="AE48" i="20"/>
  <c r="AJ42" i="20"/>
  <c r="C58" i="20" l="1"/>
  <c r="AC57" i="20"/>
  <c r="AH57" i="20" s="1"/>
  <c r="AN42" i="20"/>
  <c r="AO42" i="20"/>
  <c r="Q351" i="20"/>
  <c r="H60" i="20"/>
  <c r="L59" i="20"/>
  <c r="C58" i="34"/>
  <c r="AE49" i="20"/>
  <c r="AJ43" i="20"/>
  <c r="AD55" i="20"/>
  <c r="AI55" i="20" s="1"/>
  <c r="C59" i="20" l="1"/>
  <c r="AC58" i="20"/>
  <c r="AH58" i="20" s="1"/>
  <c r="AN43" i="20"/>
  <c r="AO43" i="20"/>
  <c r="Q352" i="20"/>
  <c r="C59" i="34"/>
  <c r="H61" i="20"/>
  <c r="L60" i="20"/>
  <c r="AD56" i="20"/>
  <c r="AI56" i="20" s="1"/>
  <c r="C60" i="20" l="1"/>
  <c r="AC59" i="20"/>
  <c r="AH59" i="20" s="1"/>
  <c r="Q353" i="20"/>
  <c r="C60" i="34"/>
  <c r="C61" i="34"/>
  <c r="H62" i="20"/>
  <c r="L61" i="20"/>
  <c r="AD57" i="20"/>
  <c r="AI57" i="20" s="1"/>
  <c r="AE50" i="20"/>
  <c r="AJ44" i="20"/>
  <c r="C61" i="20" l="1"/>
  <c r="AC60" i="20"/>
  <c r="AH60" i="20" s="1"/>
  <c r="AN44" i="20"/>
  <c r="AO44" i="20"/>
  <c r="Q354" i="20"/>
  <c r="H63" i="20"/>
  <c r="L62" i="20"/>
  <c r="C62" i="34"/>
  <c r="AE51" i="20"/>
  <c r="AJ45" i="20"/>
  <c r="AD58" i="20"/>
  <c r="AI58" i="20" s="1"/>
  <c r="C62" i="20" l="1"/>
  <c r="AC61" i="20"/>
  <c r="AH61" i="20" s="1"/>
  <c r="AN45" i="20"/>
  <c r="AO45" i="20"/>
  <c r="Q355" i="20"/>
  <c r="C63" i="34"/>
  <c r="H64" i="20"/>
  <c r="L63" i="20"/>
  <c r="AD59" i="20"/>
  <c r="AI59" i="20" s="1"/>
  <c r="AE52" i="20"/>
  <c r="AJ46" i="20"/>
  <c r="C63" i="20" l="1"/>
  <c r="AC62" i="20"/>
  <c r="AH62" i="20" s="1"/>
  <c r="AN46" i="20"/>
  <c r="AO46" i="20"/>
  <c r="Q356" i="20"/>
  <c r="H65" i="20"/>
  <c r="L64" i="20"/>
  <c r="C64" i="34"/>
  <c r="AJ47" i="20"/>
  <c r="AE53" i="20"/>
  <c r="AD60" i="20"/>
  <c r="AI60" i="20" s="1"/>
  <c r="C64" i="20" l="1"/>
  <c r="AC63" i="20"/>
  <c r="AH63" i="20" s="1"/>
  <c r="AN47" i="20"/>
  <c r="AO47" i="20"/>
  <c r="Q357" i="20"/>
  <c r="H66" i="20"/>
  <c r="L65" i="20"/>
  <c r="C65" i="34"/>
  <c r="AD61" i="20"/>
  <c r="AI61" i="20" s="1"/>
  <c r="AE54" i="20"/>
  <c r="AJ48" i="20"/>
  <c r="C65" i="20" l="1"/>
  <c r="AC64" i="20"/>
  <c r="AH64" i="20" s="1"/>
  <c r="AN48" i="20"/>
  <c r="AO48" i="20"/>
  <c r="Q358" i="20"/>
  <c r="C66" i="34"/>
  <c r="H67" i="20"/>
  <c r="L66" i="20"/>
  <c r="AE55" i="20"/>
  <c r="AD62" i="20"/>
  <c r="AI62" i="20" s="1"/>
  <c r="C66" i="20" l="1"/>
  <c r="AC65" i="20"/>
  <c r="AH65" i="20" s="1"/>
  <c r="Q359" i="20"/>
  <c r="H68" i="20"/>
  <c r="L67" i="20"/>
  <c r="C67" i="34"/>
  <c r="AD63" i="20"/>
  <c r="AI63" i="20" s="1"/>
  <c r="AE56" i="20"/>
  <c r="AJ49" i="20"/>
  <c r="C67" i="20" l="1"/>
  <c r="AC66" i="20"/>
  <c r="AH66" i="20" s="1"/>
  <c r="AN49" i="20"/>
  <c r="AO49" i="20"/>
  <c r="Q360" i="20"/>
  <c r="C68" i="34"/>
  <c r="H69" i="20"/>
  <c r="L68" i="20"/>
  <c r="AD64" i="20"/>
  <c r="AI64" i="20" s="1"/>
  <c r="C68" i="20" l="1"/>
  <c r="AC67" i="20"/>
  <c r="AH67" i="20" s="1"/>
  <c r="Q361" i="20"/>
  <c r="H70" i="20"/>
  <c r="L69" i="20"/>
  <c r="C70" i="34"/>
  <c r="C69" i="34"/>
  <c r="AJ50" i="20"/>
  <c r="AE57" i="20"/>
  <c r="AD65" i="20"/>
  <c r="AI65" i="20" s="1"/>
  <c r="C69" i="20" l="1"/>
  <c r="AC68" i="20"/>
  <c r="AH68" i="20" s="1"/>
  <c r="AN50" i="20"/>
  <c r="AO50" i="20"/>
  <c r="Q362" i="20"/>
  <c r="C71" i="34"/>
  <c r="H71" i="20"/>
  <c r="L70" i="20"/>
  <c r="AD66" i="20"/>
  <c r="AI66" i="20" s="1"/>
  <c r="AE58" i="20"/>
  <c r="AJ51" i="20"/>
  <c r="C70" i="20" l="1"/>
  <c r="AC69" i="20"/>
  <c r="AH69" i="20" s="1"/>
  <c r="AN51" i="20"/>
  <c r="AO51" i="20"/>
  <c r="Q363" i="20"/>
  <c r="H72" i="20"/>
  <c r="L71" i="20"/>
  <c r="C72" i="34"/>
  <c r="AD67" i="20"/>
  <c r="AI67" i="20" s="1"/>
  <c r="AJ52" i="20"/>
  <c r="AE59" i="20"/>
  <c r="C71" i="20" l="1"/>
  <c r="AC70" i="20"/>
  <c r="AH70" i="20" s="1"/>
  <c r="AN52" i="20"/>
  <c r="AO52" i="20"/>
  <c r="Q364" i="20"/>
  <c r="C73" i="34"/>
  <c r="H73" i="20"/>
  <c r="L72" i="20"/>
  <c r="AJ53" i="20"/>
  <c r="AE60" i="20"/>
  <c r="AD68" i="20"/>
  <c r="AI68" i="20" s="1"/>
  <c r="C72" i="20" l="1"/>
  <c r="AC71" i="20"/>
  <c r="AH71" i="20" s="1"/>
  <c r="AN53" i="20"/>
  <c r="AO53" i="20"/>
  <c r="Q365" i="20"/>
  <c r="H74" i="20"/>
  <c r="L73" i="20"/>
  <c r="C74" i="34"/>
  <c r="AJ54" i="20"/>
  <c r="AE61" i="20"/>
  <c r="AD69" i="20"/>
  <c r="AI69" i="20" s="1"/>
  <c r="C73" i="20" l="1"/>
  <c r="AC72" i="20"/>
  <c r="AH72" i="20" s="1"/>
  <c r="AN54" i="20"/>
  <c r="AO54" i="20"/>
  <c r="Q366" i="20"/>
  <c r="C75" i="34"/>
  <c r="H75" i="20"/>
  <c r="L74" i="20"/>
  <c r="AD70" i="20"/>
  <c r="AI70" i="20" s="1"/>
  <c r="AE62" i="20"/>
  <c r="AJ55" i="20"/>
  <c r="C74" i="20" l="1"/>
  <c r="AC73" i="20"/>
  <c r="AH73" i="20" s="1"/>
  <c r="AN55" i="20"/>
  <c r="AO55" i="20"/>
  <c r="Q367" i="20"/>
  <c r="H76" i="20"/>
  <c r="L75" i="20"/>
  <c r="C76" i="34"/>
  <c r="AE63" i="20"/>
  <c r="AD71" i="20"/>
  <c r="AI71" i="20" s="1"/>
  <c r="C75" i="20" l="1"/>
  <c r="AC74" i="20"/>
  <c r="AH74" i="20" s="1"/>
  <c r="Q368" i="20"/>
  <c r="C77" i="34"/>
  <c r="H77" i="20"/>
  <c r="L76" i="20"/>
  <c r="AD72" i="20"/>
  <c r="AI72" i="20" s="1"/>
  <c r="C76" i="20" l="1"/>
  <c r="AC75" i="20"/>
  <c r="AH75" i="20" s="1"/>
  <c r="Q369" i="20"/>
  <c r="H78" i="20"/>
  <c r="L77" i="20"/>
  <c r="C78" i="34"/>
  <c r="AE64" i="20"/>
  <c r="AJ56" i="20"/>
  <c r="AD73" i="20"/>
  <c r="AI73" i="20" s="1"/>
  <c r="C77" i="20" l="1"/>
  <c r="AC76" i="20"/>
  <c r="AH76" i="20" s="1"/>
  <c r="AN56" i="20"/>
  <c r="AO56" i="20"/>
  <c r="Q370" i="20"/>
  <c r="C79" i="34"/>
  <c r="H79" i="20"/>
  <c r="L78" i="20"/>
  <c r="AD74" i="20"/>
  <c r="AI74" i="20" s="1"/>
  <c r="AE65" i="20"/>
  <c r="AJ57" i="20"/>
  <c r="C78" i="20" l="1"/>
  <c r="AC77" i="20"/>
  <c r="AH77" i="20" s="1"/>
  <c r="AN57" i="20"/>
  <c r="AO57" i="20"/>
  <c r="H80" i="20"/>
  <c r="L79" i="20"/>
  <c r="C80" i="34"/>
  <c r="AE66" i="20"/>
  <c r="AJ58" i="20"/>
  <c r="AD75" i="20"/>
  <c r="AI75" i="20" s="1"/>
  <c r="C79" i="20" l="1"/>
  <c r="AC78" i="20"/>
  <c r="AH78" i="20" s="1"/>
  <c r="AN58" i="20"/>
  <c r="AO58" i="20"/>
  <c r="C81" i="34"/>
  <c r="H81" i="20"/>
  <c r="L80" i="20"/>
  <c r="AE67" i="20"/>
  <c r="AJ59" i="20"/>
  <c r="AD76" i="20"/>
  <c r="AI76" i="20" s="1"/>
  <c r="C80" i="20" l="1"/>
  <c r="AC79" i="20"/>
  <c r="AH79" i="20" s="1"/>
  <c r="AN59" i="20"/>
  <c r="AO59" i="20"/>
  <c r="H82" i="20"/>
  <c r="L81" i="20"/>
  <c r="C82" i="34"/>
  <c r="AJ60" i="20"/>
  <c r="AE68" i="20"/>
  <c r="AD77" i="20"/>
  <c r="AI77" i="20" s="1"/>
  <c r="C81" i="20" l="1"/>
  <c r="AC80" i="20"/>
  <c r="AH80" i="20" s="1"/>
  <c r="AN60" i="20"/>
  <c r="AO60" i="20"/>
  <c r="C83" i="34"/>
  <c r="H83" i="20"/>
  <c r="L82" i="20"/>
  <c r="AD78" i="20"/>
  <c r="AI78" i="20" s="1"/>
  <c r="AE69" i="20"/>
  <c r="AJ61" i="20"/>
  <c r="C82" i="20" l="1"/>
  <c r="AC81" i="20"/>
  <c r="AH81" i="20" s="1"/>
  <c r="AN61" i="20"/>
  <c r="AO61" i="20"/>
  <c r="H84" i="20"/>
  <c r="L83" i="20"/>
  <c r="C84" i="34"/>
  <c r="AD79" i="20"/>
  <c r="AI79" i="20" s="1"/>
  <c r="AE70" i="20"/>
  <c r="AJ62" i="20"/>
  <c r="C83" i="20" l="1"/>
  <c r="AC82" i="20"/>
  <c r="AH82" i="20" s="1"/>
  <c r="AN62" i="20"/>
  <c r="AO62" i="20"/>
  <c r="C85" i="34"/>
  <c r="H85" i="20"/>
  <c r="L84" i="20"/>
  <c r="AD80" i="20"/>
  <c r="AI80" i="20" s="1"/>
  <c r="C84" i="20" l="1"/>
  <c r="AC83" i="20"/>
  <c r="AH83" i="20" s="1"/>
  <c r="H86" i="20"/>
  <c r="L85" i="20"/>
  <c r="C86" i="34"/>
  <c r="AD81" i="20"/>
  <c r="AI81" i="20" s="1"/>
  <c r="AE71" i="20"/>
  <c r="C85" i="20" l="1"/>
  <c r="AC84" i="20"/>
  <c r="AH84" i="20" s="1"/>
  <c r="C87" i="34"/>
  <c r="H87" i="20"/>
  <c r="L86" i="20"/>
  <c r="AD82" i="20"/>
  <c r="AI82" i="20" s="1"/>
  <c r="AE72" i="20"/>
  <c r="AJ63" i="20"/>
  <c r="C86" i="20" l="1"/>
  <c r="AC85" i="20"/>
  <c r="AH85" i="20" s="1"/>
  <c r="AN63" i="20"/>
  <c r="AO63" i="20"/>
  <c r="H88" i="20"/>
  <c r="L87" i="20"/>
  <c r="C88" i="34"/>
  <c r="AD83" i="20"/>
  <c r="AI83" i="20" s="1"/>
  <c r="AE73" i="20"/>
  <c r="AJ64" i="20"/>
  <c r="C87" i="20" l="1"/>
  <c r="AC86" i="20"/>
  <c r="AH86" i="20" s="1"/>
  <c r="AN64" i="20"/>
  <c r="AO64" i="20"/>
  <c r="C89" i="34"/>
  <c r="H89" i="20"/>
  <c r="L88" i="20"/>
  <c r="AD84" i="20"/>
  <c r="AI84" i="20" s="1"/>
  <c r="AE74" i="20"/>
  <c r="AJ65" i="20"/>
  <c r="C88" i="20" l="1"/>
  <c r="AC87" i="20"/>
  <c r="AH87" i="20" s="1"/>
  <c r="AN65" i="20"/>
  <c r="AO65" i="20"/>
  <c r="H90" i="20"/>
  <c r="L89" i="20"/>
  <c r="C90" i="34"/>
  <c r="AD85" i="20"/>
  <c r="AI85" i="20" s="1"/>
  <c r="AE75" i="20"/>
  <c r="AJ66" i="20"/>
  <c r="C89" i="20" l="1"/>
  <c r="AC88" i="20"/>
  <c r="AH88" i="20" s="1"/>
  <c r="AN66" i="20"/>
  <c r="AO66" i="20"/>
  <c r="C91" i="34"/>
  <c r="H91" i="20"/>
  <c r="L90" i="20"/>
  <c r="AD86" i="20"/>
  <c r="AI86" i="20" s="1"/>
  <c r="AE76" i="20"/>
  <c r="AJ67" i="20"/>
  <c r="C90" i="20" l="1"/>
  <c r="AC89" i="20"/>
  <c r="AH89" i="20" s="1"/>
  <c r="AN67" i="20"/>
  <c r="AO67" i="20"/>
  <c r="H92" i="20"/>
  <c r="L91" i="20"/>
  <c r="C92" i="34"/>
  <c r="AD87" i="20"/>
  <c r="AI87" i="20" s="1"/>
  <c r="AE77" i="20"/>
  <c r="AJ68" i="20"/>
  <c r="C91" i="20" l="1"/>
  <c r="AC90" i="20"/>
  <c r="AH90" i="20" s="1"/>
  <c r="AN68" i="20"/>
  <c r="AO68" i="20"/>
  <c r="C93" i="34"/>
  <c r="H93" i="20"/>
  <c r="L92" i="20"/>
  <c r="AD88" i="20"/>
  <c r="AI88" i="20" s="1"/>
  <c r="C92" i="20" l="1"/>
  <c r="AC91" i="20"/>
  <c r="AH91" i="20" s="1"/>
  <c r="H94" i="20"/>
  <c r="L93" i="20"/>
  <c r="C94" i="34"/>
  <c r="AJ69" i="20"/>
  <c r="AE78" i="20"/>
  <c r="AD89" i="20"/>
  <c r="AI89" i="20" s="1"/>
  <c r="C93" i="20" l="1"/>
  <c r="AC92" i="20"/>
  <c r="AH92" i="20" s="1"/>
  <c r="AN69" i="20"/>
  <c r="AO69" i="20"/>
  <c r="C95" i="34"/>
  <c r="H95" i="20"/>
  <c r="L94" i="20"/>
  <c r="AE79" i="20"/>
  <c r="AD90" i="20"/>
  <c r="AI90" i="20" s="1"/>
  <c r="C94" i="20" l="1"/>
  <c r="AC93" i="20"/>
  <c r="AH93" i="20" s="1"/>
  <c r="H96" i="20"/>
  <c r="L95" i="20"/>
  <c r="C96" i="34"/>
  <c r="AE80" i="20"/>
  <c r="AJ70" i="20"/>
  <c r="AD91" i="20"/>
  <c r="AI91" i="20" s="1"/>
  <c r="C95" i="20" l="1"/>
  <c r="AC94" i="20"/>
  <c r="AH94" i="20" s="1"/>
  <c r="AN70" i="20"/>
  <c r="AO70" i="20"/>
  <c r="C97" i="34"/>
  <c r="H97" i="20"/>
  <c r="L96" i="20"/>
  <c r="AD92" i="20"/>
  <c r="AI92" i="20" s="1"/>
  <c r="AJ71" i="20"/>
  <c r="AE81" i="20"/>
  <c r="C96" i="20" l="1"/>
  <c r="AC95" i="20"/>
  <c r="AH95" i="20" s="1"/>
  <c r="AN71" i="20"/>
  <c r="AO71" i="20"/>
  <c r="H98" i="20"/>
  <c r="L97" i="20"/>
  <c r="C98" i="34"/>
  <c r="AD93" i="20"/>
  <c r="AI93" i="20" s="1"/>
  <c r="AE82" i="20"/>
  <c r="AJ72" i="20"/>
  <c r="C97" i="20" l="1"/>
  <c r="AC96" i="20"/>
  <c r="AH96" i="20" s="1"/>
  <c r="AN72" i="20"/>
  <c r="AO72" i="20"/>
  <c r="C99" i="34"/>
  <c r="H99" i="20"/>
  <c r="L98" i="20"/>
  <c r="AE83" i="20"/>
  <c r="AJ73" i="20"/>
  <c r="AD94" i="20"/>
  <c r="AI94" i="20" s="1"/>
  <c r="C98" i="20" l="1"/>
  <c r="AC97" i="20"/>
  <c r="AH97" i="20" s="1"/>
  <c r="AN73" i="20"/>
  <c r="AO73" i="20"/>
  <c r="H100" i="20"/>
  <c r="L99" i="20"/>
  <c r="C100" i="34"/>
  <c r="AE84" i="20"/>
  <c r="AJ74" i="20"/>
  <c r="AD95" i="20"/>
  <c r="AI95" i="20" s="1"/>
  <c r="C99" i="20" l="1"/>
  <c r="AC98" i="20"/>
  <c r="AH98" i="20" s="1"/>
  <c r="AN74" i="20"/>
  <c r="AO74" i="20"/>
  <c r="C101" i="34"/>
  <c r="H101" i="20"/>
  <c r="L100" i="20"/>
  <c r="AD96" i="20"/>
  <c r="AI96" i="20" s="1"/>
  <c r="C100" i="20" l="1"/>
  <c r="AC99" i="20"/>
  <c r="AH99" i="20" s="1"/>
  <c r="H102" i="20"/>
  <c r="L101" i="20"/>
  <c r="C102" i="34"/>
  <c r="AE85" i="20"/>
  <c r="AJ75" i="20"/>
  <c r="AD97" i="20"/>
  <c r="AI97" i="20" s="1"/>
  <c r="C101" i="20" l="1"/>
  <c r="AC100" i="20"/>
  <c r="AH100" i="20" s="1"/>
  <c r="AN75" i="20"/>
  <c r="AO75" i="20"/>
  <c r="C103" i="34"/>
  <c r="H103" i="20"/>
  <c r="L102" i="20"/>
  <c r="AD98" i="20"/>
  <c r="AI98" i="20" s="1"/>
  <c r="AE86" i="20"/>
  <c r="AJ76" i="20"/>
  <c r="C102" i="20" l="1"/>
  <c r="AC101" i="20"/>
  <c r="AH101" i="20" s="1"/>
  <c r="AN76" i="20"/>
  <c r="AO76" i="20"/>
  <c r="H104" i="20"/>
  <c r="L103" i="20"/>
  <c r="C104" i="34"/>
  <c r="AE87" i="20"/>
  <c r="AD99" i="20"/>
  <c r="AI99" i="20" s="1"/>
  <c r="C103" i="20" l="1"/>
  <c r="AC102" i="20"/>
  <c r="AH102" i="20" s="1"/>
  <c r="C105" i="34"/>
  <c r="H105" i="20"/>
  <c r="L104" i="20"/>
  <c r="AE88" i="20"/>
  <c r="AJ77" i="20"/>
  <c r="AD100" i="20"/>
  <c r="AI100" i="20" s="1"/>
  <c r="C104" i="20" l="1"/>
  <c r="AC103" i="20"/>
  <c r="AH103" i="20" s="1"/>
  <c r="AN77" i="20"/>
  <c r="AO77" i="20"/>
  <c r="H106" i="20"/>
  <c r="L105" i="20"/>
  <c r="C106" i="34"/>
  <c r="AJ78" i="20"/>
  <c r="AE89" i="20"/>
  <c r="AD101" i="20"/>
  <c r="AI101" i="20" s="1"/>
  <c r="C105" i="20" l="1"/>
  <c r="AC104" i="20"/>
  <c r="AH104" i="20" s="1"/>
  <c r="AN78" i="20"/>
  <c r="AO78" i="20"/>
  <c r="C107" i="34"/>
  <c r="H107" i="20"/>
  <c r="L106" i="20"/>
  <c r="AD102" i="20"/>
  <c r="AI102" i="20" s="1"/>
  <c r="AE90" i="20"/>
  <c r="AJ79" i="20"/>
  <c r="C106" i="20" l="1"/>
  <c r="AC105" i="20"/>
  <c r="AH105" i="20" s="1"/>
  <c r="AN79" i="20"/>
  <c r="AO79" i="20"/>
  <c r="H108" i="20"/>
  <c r="L107" i="20"/>
  <c r="C108" i="34"/>
  <c r="AD103" i="20"/>
  <c r="AI103" i="20" s="1"/>
  <c r="AE91" i="20"/>
  <c r="AJ80" i="20"/>
  <c r="C107" i="20" l="1"/>
  <c r="AC106" i="20"/>
  <c r="AH106" i="20" s="1"/>
  <c r="AN80" i="20"/>
  <c r="AO80" i="20"/>
  <c r="C109" i="34"/>
  <c r="H109" i="20"/>
  <c r="L108" i="20"/>
  <c r="AD104" i="20"/>
  <c r="AI104" i="20" s="1"/>
  <c r="C108" i="20" l="1"/>
  <c r="AC107" i="20"/>
  <c r="AH107" i="20" s="1"/>
  <c r="H110" i="20"/>
  <c r="L109" i="20"/>
  <c r="C110" i="34"/>
  <c r="AE92" i="20"/>
  <c r="AJ81" i="20"/>
  <c r="AD105" i="20"/>
  <c r="AI105" i="20" s="1"/>
  <c r="C109" i="20" l="1"/>
  <c r="AC108" i="20"/>
  <c r="AH108" i="20" s="1"/>
  <c r="AN81" i="20"/>
  <c r="AO81" i="20"/>
  <c r="C111" i="34"/>
  <c r="H111" i="20"/>
  <c r="L110" i="20"/>
  <c r="AD106" i="20"/>
  <c r="AI106" i="20" s="1"/>
  <c r="AE93" i="20"/>
  <c r="AJ82" i="20"/>
  <c r="C110" i="20" l="1"/>
  <c r="AC109" i="20"/>
  <c r="AH109" i="20" s="1"/>
  <c r="AN82" i="20"/>
  <c r="AO82" i="20"/>
  <c r="H112" i="20"/>
  <c r="L111" i="20"/>
  <c r="C112" i="34"/>
  <c r="AD107" i="20"/>
  <c r="AI107" i="20" s="1"/>
  <c r="AJ83" i="20"/>
  <c r="AE94" i="20"/>
  <c r="C111" i="20" l="1"/>
  <c r="AC110" i="20"/>
  <c r="AH110" i="20" s="1"/>
  <c r="AN83" i="20"/>
  <c r="AO83" i="20"/>
  <c r="C113" i="34"/>
  <c r="H113" i="20"/>
  <c r="L112" i="20"/>
  <c r="AE95" i="20"/>
  <c r="AD108" i="20"/>
  <c r="AI108" i="20" s="1"/>
  <c r="C112" i="20" l="1"/>
  <c r="AC111" i="20"/>
  <c r="AH111" i="20" s="1"/>
  <c r="H114" i="20"/>
  <c r="L113" i="20"/>
  <c r="C114" i="34"/>
  <c r="AD109" i="20"/>
  <c r="AI109" i="20" s="1"/>
  <c r="AJ84" i="20"/>
  <c r="AE96" i="20"/>
  <c r="C113" i="20" l="1"/>
  <c r="AC112" i="20"/>
  <c r="AH112" i="20" s="1"/>
  <c r="AN84" i="20"/>
  <c r="AO84" i="20"/>
  <c r="C115" i="34"/>
  <c r="H115" i="20"/>
  <c r="L114" i="20"/>
  <c r="AE97" i="20"/>
  <c r="AJ85" i="20"/>
  <c r="AD110" i="20"/>
  <c r="AI110" i="20" s="1"/>
  <c r="C114" i="20" l="1"/>
  <c r="AC113" i="20"/>
  <c r="AH113" i="20" s="1"/>
  <c r="AN85" i="20"/>
  <c r="AO85" i="20"/>
  <c r="H116" i="20"/>
  <c r="L115" i="20"/>
  <c r="C116" i="34"/>
  <c r="AD111" i="20"/>
  <c r="AI111" i="20" s="1"/>
  <c r="AJ86" i="20"/>
  <c r="AE98" i="20"/>
  <c r="C115" i="20" l="1"/>
  <c r="AC114" i="20"/>
  <c r="AH114" i="20" s="1"/>
  <c r="AN86" i="20"/>
  <c r="AO86" i="20"/>
  <c r="C117" i="34"/>
  <c r="H117" i="20"/>
  <c r="L116" i="20"/>
  <c r="AD112" i="20"/>
  <c r="AI112" i="20" s="1"/>
  <c r="C116" i="20" l="1"/>
  <c r="AC115" i="20"/>
  <c r="AH115" i="20" s="1"/>
  <c r="H118" i="20"/>
  <c r="L117" i="20"/>
  <c r="C118" i="34"/>
  <c r="AJ87" i="20"/>
  <c r="AE99" i="20"/>
  <c r="AD113" i="20"/>
  <c r="AI113" i="20" s="1"/>
  <c r="C117" i="20" l="1"/>
  <c r="AC116" i="20"/>
  <c r="AH116" i="20" s="1"/>
  <c r="AN87" i="20"/>
  <c r="AO87" i="20"/>
  <c r="C119" i="34"/>
  <c r="H119" i="20"/>
  <c r="L118" i="20"/>
  <c r="AJ88" i="20"/>
  <c r="AE100" i="20"/>
  <c r="AD114" i="20"/>
  <c r="AI114" i="20" s="1"/>
  <c r="C118" i="20" l="1"/>
  <c r="AC117" i="20"/>
  <c r="AH117" i="20" s="1"/>
  <c r="AN88" i="20"/>
  <c r="AO88" i="20"/>
  <c r="H120" i="20"/>
  <c r="L119" i="20"/>
  <c r="C120" i="34"/>
  <c r="AJ89" i="20"/>
  <c r="AE101" i="20"/>
  <c r="AD115" i="20"/>
  <c r="AI115" i="20" s="1"/>
  <c r="C119" i="20" l="1"/>
  <c r="AC118" i="20"/>
  <c r="AH118" i="20" s="1"/>
  <c r="AN89" i="20"/>
  <c r="AO89" i="20"/>
  <c r="C121" i="34"/>
  <c r="H121" i="20"/>
  <c r="L120" i="20"/>
  <c r="AD116" i="20"/>
  <c r="AI116" i="20" s="1"/>
  <c r="AJ90" i="20"/>
  <c r="AE102" i="20"/>
  <c r="C120" i="20" l="1"/>
  <c r="AC119" i="20"/>
  <c r="AH119" i="20" s="1"/>
  <c r="AN90" i="20"/>
  <c r="AO90" i="20"/>
  <c r="H122" i="20"/>
  <c r="L121" i="20"/>
  <c r="C122" i="34"/>
  <c r="AE103" i="20"/>
  <c r="AD117" i="20"/>
  <c r="AI117" i="20" s="1"/>
  <c r="C121" i="20" l="1"/>
  <c r="AC120" i="20"/>
  <c r="AH120" i="20" s="1"/>
  <c r="C123" i="34"/>
  <c r="H123" i="20"/>
  <c r="L122" i="20"/>
  <c r="AE104" i="20"/>
  <c r="AJ91" i="20"/>
  <c r="AD118" i="20"/>
  <c r="AI118" i="20" s="1"/>
  <c r="C122" i="20" l="1"/>
  <c r="AC121" i="20"/>
  <c r="AH121" i="20" s="1"/>
  <c r="AN91" i="20"/>
  <c r="AO91" i="20"/>
  <c r="H124" i="20"/>
  <c r="L123" i="20"/>
  <c r="C124" i="34"/>
  <c r="AD119" i="20"/>
  <c r="AI119" i="20" s="1"/>
  <c r="AJ92" i="20"/>
  <c r="AE105" i="20"/>
  <c r="C123" i="20" l="1"/>
  <c r="AC122" i="20"/>
  <c r="AH122" i="20" s="1"/>
  <c r="AN92" i="20"/>
  <c r="AO92" i="20"/>
  <c r="C125" i="34"/>
  <c r="H125" i="20"/>
  <c r="L124" i="20"/>
  <c r="AD120" i="20"/>
  <c r="AI120" i="20" s="1"/>
  <c r="C124" i="20" l="1"/>
  <c r="AC123" i="20"/>
  <c r="AH123" i="20" s="1"/>
  <c r="H126" i="20"/>
  <c r="L125" i="20"/>
  <c r="C126" i="34"/>
  <c r="AD121" i="20"/>
  <c r="AI121" i="20" s="1"/>
  <c r="AJ93" i="20"/>
  <c r="AE106" i="20"/>
  <c r="C125" i="20" l="1"/>
  <c r="AC124" i="20"/>
  <c r="AH124" i="20" s="1"/>
  <c r="AN93" i="20"/>
  <c r="AO93" i="20"/>
  <c r="C127" i="34"/>
  <c r="H127" i="20"/>
  <c r="L126" i="20"/>
  <c r="AE107" i="20"/>
  <c r="AJ94" i="20"/>
  <c r="AD122" i="20"/>
  <c r="AI122" i="20" s="1"/>
  <c r="C126" i="20" l="1"/>
  <c r="AC125" i="20"/>
  <c r="AH125" i="20" s="1"/>
  <c r="AN94" i="20"/>
  <c r="AO94" i="20"/>
  <c r="H128" i="20"/>
  <c r="L127" i="20"/>
  <c r="C128" i="34"/>
  <c r="AJ95" i="20"/>
  <c r="AE108" i="20"/>
  <c r="AD123" i="20"/>
  <c r="AI123" i="20" s="1"/>
  <c r="C127" i="20" l="1"/>
  <c r="AC126" i="20"/>
  <c r="AH126" i="20" s="1"/>
  <c r="AN95" i="20"/>
  <c r="AO95" i="20"/>
  <c r="C129" i="34"/>
  <c r="H129" i="20"/>
  <c r="L128" i="20"/>
  <c r="AD124" i="20"/>
  <c r="AI124" i="20" s="1"/>
  <c r="AJ96" i="20"/>
  <c r="AE109" i="20"/>
  <c r="C128" i="20" l="1"/>
  <c r="AC127" i="20"/>
  <c r="AH127" i="20" s="1"/>
  <c r="AN96" i="20"/>
  <c r="AO96" i="20"/>
  <c r="H130" i="20"/>
  <c r="L129" i="20"/>
  <c r="C130" i="34"/>
  <c r="AE110" i="20"/>
  <c r="AJ97" i="20"/>
  <c r="AD125" i="20"/>
  <c r="AI125" i="20" s="1"/>
  <c r="C129" i="20" l="1"/>
  <c r="AC128" i="20"/>
  <c r="AH128" i="20" s="1"/>
  <c r="AN97" i="20"/>
  <c r="AO97" i="20"/>
  <c r="C131" i="34"/>
  <c r="H131" i="20"/>
  <c r="L130" i="20"/>
  <c r="AE111" i="20"/>
  <c r="AD126" i="20"/>
  <c r="AI126" i="20" s="1"/>
  <c r="C130" i="20" l="1"/>
  <c r="AC129" i="20"/>
  <c r="AH129" i="20" s="1"/>
  <c r="H132" i="20"/>
  <c r="L131" i="20"/>
  <c r="C132" i="34"/>
  <c r="AD127" i="20"/>
  <c r="AI127" i="20" s="1"/>
  <c r="AJ98" i="20"/>
  <c r="AE112" i="20"/>
  <c r="C131" i="20" l="1"/>
  <c r="AC130" i="20"/>
  <c r="AH130" i="20" s="1"/>
  <c r="AN98" i="20"/>
  <c r="AO98" i="20"/>
  <c r="C133" i="34"/>
  <c r="H133" i="20"/>
  <c r="L132" i="20"/>
  <c r="AD128" i="20"/>
  <c r="AI128" i="20" s="1"/>
  <c r="C132" i="20" l="1"/>
  <c r="AC131" i="20"/>
  <c r="AH131" i="20" s="1"/>
  <c r="H134" i="20"/>
  <c r="L133" i="20"/>
  <c r="C134" i="34"/>
  <c r="AD129" i="20"/>
  <c r="AI129" i="20" s="1"/>
  <c r="AE113" i="20"/>
  <c r="AJ99" i="20"/>
  <c r="C133" i="20" l="1"/>
  <c r="AC132" i="20"/>
  <c r="AH132" i="20" s="1"/>
  <c r="AN99" i="20"/>
  <c r="AO99" i="20"/>
  <c r="C135" i="34"/>
  <c r="H135" i="20"/>
  <c r="L134" i="20"/>
  <c r="AJ100" i="20"/>
  <c r="AE114" i="20"/>
  <c r="AD130" i="20"/>
  <c r="AI130" i="20" s="1"/>
  <c r="C134" i="20" l="1"/>
  <c r="AC133" i="20"/>
  <c r="AH133" i="20" s="1"/>
  <c r="AN100" i="20"/>
  <c r="AO100" i="20"/>
  <c r="H136" i="20"/>
  <c r="L135" i="20"/>
  <c r="C136" i="34"/>
  <c r="AD131" i="20"/>
  <c r="AI131" i="20" s="1"/>
  <c r="AJ101" i="20"/>
  <c r="AE115" i="20"/>
  <c r="C135" i="20" l="1"/>
  <c r="AC134" i="20"/>
  <c r="AH134" i="20" s="1"/>
  <c r="AN101" i="20"/>
  <c r="AO101" i="20"/>
  <c r="C137" i="34"/>
  <c r="H137" i="20"/>
  <c r="L136" i="20"/>
  <c r="AE116" i="20"/>
  <c r="AJ102" i="20"/>
  <c r="AD132" i="20"/>
  <c r="AI132" i="20" s="1"/>
  <c r="C136" i="20" l="1"/>
  <c r="AC135" i="20"/>
  <c r="AH135" i="20" s="1"/>
  <c r="AN102" i="20"/>
  <c r="AO102" i="20"/>
  <c r="H138" i="20"/>
  <c r="L137" i="20"/>
  <c r="C138" i="34"/>
  <c r="AD133" i="20"/>
  <c r="AI133" i="20" s="1"/>
  <c r="AE117" i="20"/>
  <c r="AJ103" i="20"/>
  <c r="C137" i="20" l="1"/>
  <c r="AC136" i="20"/>
  <c r="AH136" i="20" s="1"/>
  <c r="AN103" i="20"/>
  <c r="AO103" i="20"/>
  <c r="C139" i="34"/>
  <c r="H139" i="20"/>
  <c r="L138" i="20"/>
  <c r="AD134" i="20"/>
  <c r="AI134" i="20" s="1"/>
  <c r="AE118" i="20"/>
  <c r="AJ104" i="20"/>
  <c r="C138" i="20" l="1"/>
  <c r="AC137" i="20"/>
  <c r="AH137" i="20" s="1"/>
  <c r="AN104" i="20"/>
  <c r="AO104" i="20"/>
  <c r="H140" i="20"/>
  <c r="L139" i="20"/>
  <c r="C140" i="34"/>
  <c r="AD135" i="20"/>
  <c r="AI135" i="20" s="1"/>
  <c r="AE119" i="20"/>
  <c r="C139" i="20" l="1"/>
  <c r="AC138" i="20"/>
  <c r="AH138" i="20" s="1"/>
  <c r="C141" i="34"/>
  <c r="H141" i="20"/>
  <c r="L140" i="20"/>
  <c r="AD136" i="20"/>
  <c r="AI136" i="20" s="1"/>
  <c r="C140" i="20" l="1"/>
  <c r="AC139" i="20"/>
  <c r="AH139" i="20" s="1"/>
  <c r="H142" i="20"/>
  <c r="L141" i="20"/>
  <c r="C142" i="34"/>
  <c r="AD137" i="20"/>
  <c r="AI137" i="20" s="1"/>
  <c r="AJ105" i="20"/>
  <c r="AE120" i="20"/>
  <c r="C141" i="20" l="1"/>
  <c r="AC140" i="20"/>
  <c r="AH140" i="20" s="1"/>
  <c r="AN105" i="20"/>
  <c r="AO105" i="20"/>
  <c r="C143" i="34"/>
  <c r="H143" i="20"/>
  <c r="L142" i="20"/>
  <c r="AD138" i="20"/>
  <c r="AI138" i="20" s="1"/>
  <c r="AE121" i="20"/>
  <c r="AJ106" i="20"/>
  <c r="C142" i="20" l="1"/>
  <c r="AC141" i="20"/>
  <c r="AH141" i="20" s="1"/>
  <c r="AN106" i="20"/>
  <c r="AO106" i="20"/>
  <c r="H144" i="20"/>
  <c r="L143" i="20"/>
  <c r="C144" i="34"/>
  <c r="AD139" i="20"/>
  <c r="AI139" i="20" s="1"/>
  <c r="AE122" i="20"/>
  <c r="AJ107" i="20"/>
  <c r="C143" i="20" l="1"/>
  <c r="AC142" i="20"/>
  <c r="AH142" i="20" s="1"/>
  <c r="AN107" i="20"/>
  <c r="AO107" i="20"/>
  <c r="C145" i="34"/>
  <c r="H145" i="20"/>
  <c r="L144" i="20"/>
  <c r="AE123" i="20"/>
  <c r="AJ108" i="20"/>
  <c r="AD140" i="20"/>
  <c r="AI140" i="20" s="1"/>
  <c r="C144" i="20" l="1"/>
  <c r="AC143" i="20"/>
  <c r="AH143" i="20" s="1"/>
  <c r="AN108" i="20"/>
  <c r="AO108" i="20"/>
  <c r="H146" i="20"/>
  <c r="L145" i="20"/>
  <c r="C146" i="34"/>
  <c r="AJ109" i="20"/>
  <c r="AE124" i="20"/>
  <c r="AD141" i="20"/>
  <c r="AI141" i="20" s="1"/>
  <c r="C145" i="20" l="1"/>
  <c r="AC144" i="20"/>
  <c r="AH144" i="20" s="1"/>
  <c r="AN109" i="20"/>
  <c r="AO109" i="20"/>
  <c r="C147" i="34"/>
  <c r="H147" i="20"/>
  <c r="L146" i="20"/>
  <c r="AJ110" i="20"/>
  <c r="AE125" i="20"/>
  <c r="AD142" i="20"/>
  <c r="AI142" i="20" s="1"/>
  <c r="C146" i="20" l="1"/>
  <c r="AC145" i="20"/>
  <c r="AH145" i="20" s="1"/>
  <c r="AN110" i="20"/>
  <c r="AO110" i="20"/>
  <c r="H148" i="20"/>
  <c r="L147" i="20"/>
  <c r="C148" i="34"/>
  <c r="AE126" i="20"/>
  <c r="AJ111" i="20"/>
  <c r="AD143" i="20"/>
  <c r="AI143" i="20" s="1"/>
  <c r="C147" i="20" l="1"/>
  <c r="AC146" i="20"/>
  <c r="AH146" i="20" s="1"/>
  <c r="AN111" i="20"/>
  <c r="AO111" i="20"/>
  <c r="C149" i="34"/>
  <c r="H149" i="20"/>
  <c r="L148" i="20"/>
  <c r="AD144" i="20"/>
  <c r="AI144" i="20" s="1"/>
  <c r="C148" i="20" l="1"/>
  <c r="AC147" i="20"/>
  <c r="AH147" i="20" s="1"/>
  <c r="H150" i="20"/>
  <c r="L149" i="20"/>
  <c r="C150" i="34"/>
  <c r="AE127" i="20"/>
  <c r="AD145" i="20"/>
  <c r="AI145" i="20" s="1"/>
  <c r="C149" i="20" l="1"/>
  <c r="AC148" i="20"/>
  <c r="AH148" i="20" s="1"/>
  <c r="C151" i="34"/>
  <c r="H151" i="20"/>
  <c r="L150" i="20"/>
  <c r="AE128" i="20"/>
  <c r="AJ112" i="20"/>
  <c r="AD146" i="20"/>
  <c r="AI146" i="20" s="1"/>
  <c r="C150" i="20" l="1"/>
  <c r="AC149" i="20"/>
  <c r="AH149" i="20" s="1"/>
  <c r="AN112" i="20"/>
  <c r="AO112" i="20"/>
  <c r="H152" i="20"/>
  <c r="L151" i="20"/>
  <c r="C152" i="34"/>
  <c r="AE129" i="20"/>
  <c r="AJ113" i="20"/>
  <c r="AD147" i="20"/>
  <c r="AI147" i="20" s="1"/>
  <c r="C151" i="20" l="1"/>
  <c r="AC150" i="20"/>
  <c r="AH150" i="20" s="1"/>
  <c r="AN113" i="20"/>
  <c r="AO113" i="20"/>
  <c r="C153" i="34"/>
  <c r="H153" i="20"/>
  <c r="L152" i="20"/>
  <c r="AJ114" i="20"/>
  <c r="AE130" i="20"/>
  <c r="AD148" i="20"/>
  <c r="AI148" i="20" s="1"/>
  <c r="C152" i="20" l="1"/>
  <c r="AC151" i="20"/>
  <c r="AH151" i="20" s="1"/>
  <c r="AN114" i="20"/>
  <c r="AO114" i="20"/>
  <c r="H154" i="20"/>
  <c r="L153" i="20"/>
  <c r="C154" i="34"/>
  <c r="AE131" i="20"/>
  <c r="AJ115" i="20"/>
  <c r="AD149" i="20"/>
  <c r="AI149" i="20" s="1"/>
  <c r="C153" i="20" l="1"/>
  <c r="AC152" i="20"/>
  <c r="AH152" i="20" s="1"/>
  <c r="AN115" i="20"/>
  <c r="AO115" i="20"/>
  <c r="C155" i="34"/>
  <c r="H155" i="20"/>
  <c r="L154" i="20"/>
  <c r="AE132" i="20"/>
  <c r="AJ116" i="20"/>
  <c r="AD150" i="20"/>
  <c r="AI150" i="20" s="1"/>
  <c r="C154" i="20" l="1"/>
  <c r="AC153" i="20"/>
  <c r="AH153" i="20" s="1"/>
  <c r="AN116" i="20"/>
  <c r="AO116" i="20"/>
  <c r="H156" i="20"/>
  <c r="L155" i="20"/>
  <c r="C156" i="34"/>
  <c r="AE133" i="20"/>
  <c r="AJ117" i="20"/>
  <c r="AD151" i="20"/>
  <c r="AI151" i="20" s="1"/>
  <c r="C155" i="20" l="1"/>
  <c r="AC154" i="20"/>
  <c r="AH154" i="20" s="1"/>
  <c r="AN117" i="20"/>
  <c r="AO117" i="20"/>
  <c r="C157" i="34"/>
  <c r="H157" i="20"/>
  <c r="L156" i="20"/>
  <c r="AD152" i="20"/>
  <c r="AI152" i="20" s="1"/>
  <c r="C156" i="20" l="1"/>
  <c r="AC155" i="20"/>
  <c r="AH155" i="20" s="1"/>
  <c r="H158" i="20"/>
  <c r="L157" i="20"/>
  <c r="C158" i="34"/>
  <c r="AD153" i="20"/>
  <c r="AI153" i="20" s="1"/>
  <c r="AJ118" i="20"/>
  <c r="AE134" i="20"/>
  <c r="C157" i="20" l="1"/>
  <c r="AC156" i="20"/>
  <c r="AH156" i="20" s="1"/>
  <c r="AN118" i="20"/>
  <c r="AO118" i="20"/>
  <c r="C159" i="34"/>
  <c r="H159" i="20"/>
  <c r="L158" i="20"/>
  <c r="AD154" i="20"/>
  <c r="AI154" i="20" s="1"/>
  <c r="AE135" i="20"/>
  <c r="C158" i="20" l="1"/>
  <c r="AC157" i="20"/>
  <c r="AH157" i="20" s="1"/>
  <c r="H160" i="20"/>
  <c r="L159" i="20"/>
  <c r="C160" i="34"/>
  <c r="AE136" i="20"/>
  <c r="AJ119" i="20"/>
  <c r="AD155" i="20"/>
  <c r="AI155" i="20" s="1"/>
  <c r="C159" i="20" l="1"/>
  <c r="AC158" i="20"/>
  <c r="AH158" i="20" s="1"/>
  <c r="AN119" i="20"/>
  <c r="AO119" i="20"/>
  <c r="C161" i="34"/>
  <c r="H161" i="20"/>
  <c r="L160" i="20"/>
  <c r="AD156" i="20"/>
  <c r="AI156" i="20" s="1"/>
  <c r="AE137" i="20"/>
  <c r="AJ120" i="20"/>
  <c r="C160" i="20" l="1"/>
  <c r="AC159" i="20"/>
  <c r="AH159" i="20" s="1"/>
  <c r="AN120" i="20"/>
  <c r="AO120" i="20"/>
  <c r="H162" i="20"/>
  <c r="L161" i="20"/>
  <c r="C162" i="34"/>
  <c r="AJ121" i="20"/>
  <c r="AE138" i="20"/>
  <c r="AD157" i="20"/>
  <c r="AI157" i="20" s="1"/>
  <c r="C161" i="20" l="1"/>
  <c r="AC160" i="20"/>
  <c r="AH160" i="20" s="1"/>
  <c r="AN121" i="20"/>
  <c r="AO121" i="20"/>
  <c r="C163" i="34"/>
  <c r="H163" i="20"/>
  <c r="L162" i="20"/>
  <c r="AD158" i="20"/>
  <c r="AI158" i="20" s="1"/>
  <c r="AJ122" i="20"/>
  <c r="AE139" i="20"/>
  <c r="C162" i="20" l="1"/>
  <c r="AC161" i="20"/>
  <c r="AH161" i="20" s="1"/>
  <c r="AN122" i="20"/>
  <c r="AO122" i="20"/>
  <c r="H164" i="20"/>
  <c r="L163" i="20"/>
  <c r="C164" i="34"/>
  <c r="AE140" i="20"/>
  <c r="AJ123" i="20"/>
  <c r="AD159" i="20"/>
  <c r="AI159" i="20" s="1"/>
  <c r="C163" i="20" l="1"/>
  <c r="AC162" i="20"/>
  <c r="AH162" i="20" s="1"/>
  <c r="AN123" i="20"/>
  <c r="AO123" i="20"/>
  <c r="C165" i="34"/>
  <c r="H165" i="20"/>
  <c r="L164" i="20"/>
  <c r="AD160" i="20"/>
  <c r="AI160" i="20" s="1"/>
  <c r="C164" i="20" l="1"/>
  <c r="AC163" i="20"/>
  <c r="AH163" i="20" s="1"/>
  <c r="H166" i="20"/>
  <c r="L165" i="20"/>
  <c r="C166" i="34"/>
  <c r="AJ124" i="20"/>
  <c r="AE141" i="20"/>
  <c r="AD161" i="20"/>
  <c r="AI161" i="20" s="1"/>
  <c r="C165" i="20" l="1"/>
  <c r="AC164" i="20"/>
  <c r="AH164" i="20" s="1"/>
  <c r="AN124" i="20"/>
  <c r="AO124" i="20"/>
  <c r="C167" i="34"/>
  <c r="H167" i="20"/>
  <c r="L166" i="20"/>
  <c r="AD162" i="20"/>
  <c r="AI162" i="20" s="1"/>
  <c r="AJ125" i="20"/>
  <c r="AE142" i="20"/>
  <c r="C166" i="20" l="1"/>
  <c r="AC165" i="20"/>
  <c r="AH165" i="20" s="1"/>
  <c r="AN125" i="20"/>
  <c r="AO125" i="20"/>
  <c r="H168" i="20"/>
  <c r="L167" i="20"/>
  <c r="C168" i="34"/>
  <c r="C169" i="34" s="1"/>
  <c r="AD163" i="20"/>
  <c r="AI163" i="20" s="1"/>
  <c r="AE143" i="20"/>
  <c r="C167" i="20" l="1"/>
  <c r="AC166" i="20"/>
  <c r="AH166" i="20" s="1"/>
  <c r="C170" i="34"/>
  <c r="C2" i="34"/>
  <c r="H169" i="20"/>
  <c r="L168" i="20"/>
  <c r="AD164" i="20"/>
  <c r="AI164" i="20" s="1"/>
  <c r="AJ126" i="20"/>
  <c r="AE144" i="20"/>
  <c r="C168" i="20" l="1"/>
  <c r="AC167" i="20"/>
  <c r="AH167" i="20" s="1"/>
  <c r="AN126" i="20"/>
  <c r="AO126" i="20"/>
  <c r="C171" i="34"/>
  <c r="H170" i="20"/>
  <c r="L169" i="20"/>
  <c r="AD165" i="20"/>
  <c r="AI165" i="20" s="1"/>
  <c r="AE145" i="20"/>
  <c r="AJ127" i="20"/>
  <c r="C169" i="20" l="1"/>
  <c r="AC168" i="20"/>
  <c r="AH168" i="20" s="1"/>
  <c r="AN127" i="20"/>
  <c r="AO127" i="20"/>
  <c r="C172" i="34"/>
  <c r="H171" i="20"/>
  <c r="L170" i="20"/>
  <c r="AD166" i="20"/>
  <c r="AI166" i="20" s="1"/>
  <c r="AJ128" i="20"/>
  <c r="AE146" i="20"/>
  <c r="C170" i="20" l="1"/>
  <c r="AC169" i="20"/>
  <c r="AH169" i="20" s="1"/>
  <c r="AN128" i="20"/>
  <c r="AO128" i="20"/>
  <c r="C173" i="34"/>
  <c r="H172" i="20"/>
  <c r="L171" i="20"/>
  <c r="AD167" i="20"/>
  <c r="AI167" i="20" s="1"/>
  <c r="AJ129" i="20"/>
  <c r="AE147" i="20"/>
  <c r="C171" i="20" l="1"/>
  <c r="AC170" i="20"/>
  <c r="AH170" i="20" s="1"/>
  <c r="AN129" i="20"/>
  <c r="AO129" i="20"/>
  <c r="C174" i="34"/>
  <c r="H173" i="20"/>
  <c r="L172" i="20"/>
  <c r="AD168" i="20"/>
  <c r="AI168" i="20" s="1"/>
  <c r="C172" i="20" l="1"/>
  <c r="AC171" i="20"/>
  <c r="AH171" i="20" s="1"/>
  <c r="C175" i="34"/>
  <c r="H174" i="20"/>
  <c r="L173" i="20"/>
  <c r="AD169" i="20"/>
  <c r="AI169" i="20" s="1"/>
  <c r="AE148" i="20"/>
  <c r="AJ130" i="20"/>
  <c r="C173" i="20" l="1"/>
  <c r="AC172" i="20"/>
  <c r="AH172" i="20" s="1"/>
  <c r="AN130" i="20"/>
  <c r="AO130" i="20"/>
  <c r="C176" i="34"/>
  <c r="H175" i="20"/>
  <c r="L174" i="20"/>
  <c r="AD170" i="20"/>
  <c r="AI170" i="20" s="1"/>
  <c r="AE149" i="20"/>
  <c r="AJ131" i="20"/>
  <c r="C174" i="20" l="1"/>
  <c r="AC173" i="20"/>
  <c r="AH173" i="20" s="1"/>
  <c r="H176" i="20"/>
  <c r="L176" i="20" s="1"/>
  <c r="AN131" i="20"/>
  <c r="AO131" i="20"/>
  <c r="C177" i="34"/>
  <c r="L175" i="20"/>
  <c r="AD171" i="20"/>
  <c r="AI171" i="20" s="1"/>
  <c r="AE150" i="20"/>
  <c r="AJ132" i="20"/>
  <c r="H177" i="20" l="1"/>
  <c r="L177" i="20" s="1"/>
  <c r="C175" i="20"/>
  <c r="AC174" i="20"/>
  <c r="AH174" i="20" s="1"/>
  <c r="AN132" i="20"/>
  <c r="AO132" i="20"/>
  <c r="C178" i="34"/>
  <c r="AD172" i="20"/>
  <c r="AI172" i="20" s="1"/>
  <c r="AE151" i="20"/>
  <c r="H178" i="20" l="1"/>
  <c r="H179" i="20" s="1"/>
  <c r="C176" i="20"/>
  <c r="AC175" i="20"/>
  <c r="AH175" i="20" s="1"/>
  <c r="C179" i="34"/>
  <c r="AD173" i="20"/>
  <c r="AI173" i="20" s="1"/>
  <c r="AJ133" i="20"/>
  <c r="AE152" i="20"/>
  <c r="L178" i="20" l="1"/>
  <c r="C177" i="20"/>
  <c r="AC176" i="20"/>
  <c r="AH176" i="20" s="1"/>
  <c r="AN133" i="20"/>
  <c r="AO133" i="20"/>
  <c r="C180" i="34"/>
  <c r="L179" i="20"/>
  <c r="H180" i="20"/>
  <c r="AD174" i="20"/>
  <c r="AI174" i="20" s="1"/>
  <c r="AE153" i="20"/>
  <c r="AJ134" i="20"/>
  <c r="C178" i="20" l="1"/>
  <c r="AC177" i="20"/>
  <c r="AH177" i="20" s="1"/>
  <c r="AN134" i="20"/>
  <c r="AO134" i="20"/>
  <c r="C181" i="34"/>
  <c r="L180" i="20"/>
  <c r="H181" i="20"/>
  <c r="AD176" i="20"/>
  <c r="AI176" i="20" s="1"/>
  <c r="AD175" i="20"/>
  <c r="AI175" i="20" s="1"/>
  <c r="AE154" i="20"/>
  <c r="AJ135" i="20"/>
  <c r="C179" i="20" l="1"/>
  <c r="AC178" i="20"/>
  <c r="AH178" i="20" s="1"/>
  <c r="AN135" i="20"/>
  <c r="AO135" i="20"/>
  <c r="C182" i="34"/>
  <c r="H182" i="20"/>
  <c r="L181" i="20"/>
  <c r="AE176" i="20"/>
  <c r="AD177" i="20"/>
  <c r="AI177" i="20" s="1"/>
  <c r="C180" i="20" l="1"/>
  <c r="AC179" i="20"/>
  <c r="AH179" i="20" s="1"/>
  <c r="C183" i="34"/>
  <c r="L182" i="20"/>
  <c r="H183" i="20"/>
  <c r="AD178" i="20"/>
  <c r="AI178" i="20" s="1"/>
  <c r="AE177" i="20"/>
  <c r="AJ176" i="20"/>
  <c r="AE155" i="20"/>
  <c r="AJ136" i="20"/>
  <c r="C181" i="20" l="1"/>
  <c r="AC180" i="20"/>
  <c r="AH180" i="20" s="1"/>
  <c r="AN136" i="20"/>
  <c r="AO136" i="20"/>
  <c r="AN176" i="20"/>
  <c r="AO176" i="20"/>
  <c r="C184" i="34"/>
  <c r="L183" i="20"/>
  <c r="H184" i="20"/>
  <c r="AE178" i="20"/>
  <c r="AJ177" i="20"/>
  <c r="AD179" i="20"/>
  <c r="AI179" i="20" s="1"/>
  <c r="AJ142" i="20"/>
  <c r="AE162" i="20"/>
  <c r="AJ137" i="20"/>
  <c r="AE156" i="20"/>
  <c r="C182" i="20" l="1"/>
  <c r="AC181" i="20"/>
  <c r="AH181" i="20" s="1"/>
  <c r="AN142" i="20"/>
  <c r="AO142" i="20"/>
  <c r="AN137" i="20"/>
  <c r="AO137" i="20"/>
  <c r="AN177" i="20"/>
  <c r="AO177" i="20"/>
  <c r="C185" i="34"/>
  <c r="L184" i="20"/>
  <c r="H185" i="20"/>
  <c r="AE179" i="20"/>
  <c r="AD180" i="20"/>
  <c r="AI180" i="20" s="1"/>
  <c r="AJ178" i="20"/>
  <c r="AJ143" i="20"/>
  <c r="AE163" i="20"/>
  <c r="AE169" i="20"/>
  <c r="AE157" i="20"/>
  <c r="AJ138" i="20"/>
  <c r="C183" i="20" l="1"/>
  <c r="AC182" i="20"/>
  <c r="AH182" i="20" s="1"/>
  <c r="AN138" i="20"/>
  <c r="AO138" i="20"/>
  <c r="AN143" i="20"/>
  <c r="AO143" i="20"/>
  <c r="AN178" i="20"/>
  <c r="AO178" i="20"/>
  <c r="C186" i="34"/>
  <c r="L185" i="20"/>
  <c r="H186" i="20"/>
  <c r="AD181" i="20"/>
  <c r="AI181" i="20" s="1"/>
  <c r="AE180" i="20"/>
  <c r="AJ179" i="20"/>
  <c r="AJ149" i="20"/>
  <c r="AJ144" i="20"/>
  <c r="AE170" i="20"/>
  <c r="AE164" i="20"/>
  <c r="AJ139" i="20"/>
  <c r="AE158" i="20"/>
  <c r="C184" i="20" l="1"/>
  <c r="AC183" i="20"/>
  <c r="AH183" i="20" s="1"/>
  <c r="AN144" i="20"/>
  <c r="AO144" i="20"/>
  <c r="AN139" i="20"/>
  <c r="AO139" i="20"/>
  <c r="AN149" i="20"/>
  <c r="AO149" i="20"/>
  <c r="AN179" i="20"/>
  <c r="AO179" i="20"/>
  <c r="C187" i="34"/>
  <c r="L186" i="20"/>
  <c r="H187" i="20"/>
  <c r="AE181" i="20"/>
  <c r="AJ180" i="20"/>
  <c r="AD182" i="20"/>
  <c r="AI182" i="20" s="1"/>
  <c r="AJ145" i="20"/>
  <c r="AJ150" i="20"/>
  <c r="AE171" i="20"/>
  <c r="AE165" i="20"/>
  <c r="AJ156" i="20"/>
  <c r="AE159" i="20"/>
  <c r="C185" i="20" l="1"/>
  <c r="AC184" i="20"/>
  <c r="AH184" i="20" s="1"/>
  <c r="AN156" i="20"/>
  <c r="AO156" i="20"/>
  <c r="AN145" i="20"/>
  <c r="AO145" i="20"/>
  <c r="AN180" i="20"/>
  <c r="AO180" i="20"/>
  <c r="AN150" i="20"/>
  <c r="AO150" i="20"/>
  <c r="C188" i="34"/>
  <c r="L187" i="20"/>
  <c r="H188" i="20"/>
  <c r="AD183" i="20"/>
  <c r="AI183" i="20" s="1"/>
  <c r="AJ181" i="20"/>
  <c r="AE182" i="20"/>
  <c r="AJ146" i="20"/>
  <c r="AJ151" i="20"/>
  <c r="AJ157" i="20"/>
  <c r="AE172" i="20"/>
  <c r="AE166" i="20"/>
  <c r="AE160" i="20"/>
  <c r="AJ140" i="20"/>
  <c r="C186" i="20" l="1"/>
  <c r="AC185" i="20"/>
  <c r="AH185" i="20" s="1"/>
  <c r="AN146" i="20"/>
  <c r="AO146" i="20"/>
  <c r="AN140" i="20"/>
  <c r="AO140" i="20"/>
  <c r="AN157" i="20"/>
  <c r="AO157" i="20"/>
  <c r="AN181" i="20"/>
  <c r="AO181" i="20"/>
  <c r="AN151" i="20"/>
  <c r="AO151" i="20"/>
  <c r="C189" i="34"/>
  <c r="H189" i="20"/>
  <c r="L188" i="20"/>
  <c r="AJ182" i="20"/>
  <c r="AE183" i="20"/>
  <c r="AD184" i="20"/>
  <c r="AI184" i="20" s="1"/>
  <c r="AJ152" i="20"/>
  <c r="AJ158" i="20"/>
  <c r="AE167" i="20"/>
  <c r="AE173" i="20"/>
  <c r="AJ141" i="20"/>
  <c r="AE161" i="20"/>
  <c r="C187" i="20" l="1"/>
  <c r="AC186" i="20"/>
  <c r="AH186" i="20" s="1"/>
  <c r="AN158" i="20"/>
  <c r="AO158" i="20"/>
  <c r="AN141" i="20"/>
  <c r="AO141" i="20"/>
  <c r="AN152" i="20"/>
  <c r="AO152" i="20"/>
  <c r="AN182" i="20"/>
  <c r="AO182" i="20"/>
  <c r="C190" i="34"/>
  <c r="H190" i="20"/>
  <c r="L189" i="20"/>
  <c r="AE184" i="20"/>
  <c r="AJ183" i="20"/>
  <c r="AD185" i="20"/>
  <c r="AI185" i="20" s="1"/>
  <c r="AJ153" i="20"/>
  <c r="AJ147" i="20"/>
  <c r="AJ154" i="20"/>
  <c r="AE174" i="20"/>
  <c r="AJ148" i="20"/>
  <c r="AE168" i="20"/>
  <c r="AJ159" i="20"/>
  <c r="C188" i="20" l="1"/>
  <c r="AC187" i="20"/>
  <c r="AH187" i="20" s="1"/>
  <c r="AN148" i="20"/>
  <c r="AO148" i="20"/>
  <c r="AN153" i="20"/>
  <c r="AO153" i="20"/>
  <c r="AN154" i="20"/>
  <c r="AO154" i="20"/>
  <c r="AN183" i="20"/>
  <c r="AO183" i="20"/>
  <c r="AN159" i="20"/>
  <c r="AO159" i="20"/>
  <c r="AN147" i="20"/>
  <c r="AO147" i="20"/>
  <c r="C191" i="34"/>
  <c r="H191" i="20"/>
  <c r="L190" i="20"/>
  <c r="AE185" i="20"/>
  <c r="AJ184" i="20"/>
  <c r="AD186" i="20"/>
  <c r="AI186" i="20" s="1"/>
  <c r="AJ160" i="20"/>
  <c r="AJ155" i="20"/>
  <c r="AE175" i="20"/>
  <c r="C189" i="20" l="1"/>
  <c r="AC188" i="20"/>
  <c r="AH188" i="20" s="1"/>
  <c r="AN155" i="20"/>
  <c r="AO155" i="20"/>
  <c r="AN160" i="20"/>
  <c r="AO160" i="20"/>
  <c r="AN184" i="20"/>
  <c r="AO184" i="20"/>
  <c r="C192" i="34"/>
  <c r="L191" i="20"/>
  <c r="H192" i="20"/>
  <c r="AD187" i="20"/>
  <c r="AI187" i="20" s="1"/>
  <c r="AE186" i="20"/>
  <c r="AJ185" i="20"/>
  <c r="AJ175" i="20"/>
  <c r="AJ161" i="20"/>
  <c r="C190" i="20" l="1"/>
  <c r="AC189" i="20"/>
  <c r="AH189" i="20" s="1"/>
  <c r="AN161" i="20"/>
  <c r="AO161" i="20"/>
  <c r="AN175" i="20"/>
  <c r="AO175" i="20"/>
  <c r="AN185" i="20"/>
  <c r="AO185" i="20"/>
  <c r="C193" i="34"/>
  <c r="L192" i="20"/>
  <c r="H193" i="20"/>
  <c r="AE187" i="20"/>
  <c r="AJ186" i="20"/>
  <c r="AD188" i="20"/>
  <c r="AI188" i="20" s="1"/>
  <c r="AJ162" i="20"/>
  <c r="AJ163" i="20"/>
  <c r="C191" i="20" l="1"/>
  <c r="AC190" i="20"/>
  <c r="AH190" i="20" s="1"/>
  <c r="AN186" i="20"/>
  <c r="AO186" i="20"/>
  <c r="AN162" i="20"/>
  <c r="AO162" i="20"/>
  <c r="AN163" i="20"/>
  <c r="AO163" i="20"/>
  <c r="C194" i="34"/>
  <c r="H194" i="20"/>
  <c r="L193" i="20"/>
  <c r="AD189" i="20"/>
  <c r="AI189" i="20" s="1"/>
  <c r="AJ187" i="20"/>
  <c r="AE188" i="20"/>
  <c r="AJ164" i="20"/>
  <c r="C192" i="20" l="1"/>
  <c r="AC191" i="20"/>
  <c r="AH191" i="20" s="1"/>
  <c r="AN187" i="20"/>
  <c r="AO187" i="20"/>
  <c r="AN164" i="20"/>
  <c r="AO164" i="20"/>
  <c r="C195" i="34"/>
  <c r="H195" i="20"/>
  <c r="L194" i="20"/>
  <c r="AJ188" i="20"/>
  <c r="AD190" i="20"/>
  <c r="AI190" i="20" s="1"/>
  <c r="AE189" i="20"/>
  <c r="AJ165" i="20"/>
  <c r="C193" i="20" l="1"/>
  <c r="AC192" i="20"/>
  <c r="AH192" i="20" s="1"/>
  <c r="AN165" i="20"/>
  <c r="AO165" i="20"/>
  <c r="AN188" i="20"/>
  <c r="AO188" i="20"/>
  <c r="C196" i="34"/>
  <c r="L195" i="20"/>
  <c r="H196" i="20"/>
  <c r="AD191" i="20"/>
  <c r="AI191" i="20" s="1"/>
  <c r="AJ189" i="20"/>
  <c r="AE190" i="20"/>
  <c r="AJ166" i="20"/>
  <c r="C194" i="20" l="1"/>
  <c r="AC193" i="20"/>
  <c r="AH193" i="20" s="1"/>
  <c r="AN166" i="20"/>
  <c r="AO166" i="20"/>
  <c r="AN189" i="20"/>
  <c r="AO189" i="20"/>
  <c r="C197" i="34"/>
  <c r="L196" i="20"/>
  <c r="H197" i="20"/>
  <c r="AJ190" i="20"/>
  <c r="AE191" i="20"/>
  <c r="AD192" i="20"/>
  <c r="AI192" i="20" s="1"/>
  <c r="AJ167" i="20"/>
  <c r="C195" i="20" l="1"/>
  <c r="AC194" i="20"/>
  <c r="AH194" i="20" s="1"/>
  <c r="AN167" i="20"/>
  <c r="AO167" i="20"/>
  <c r="AN190" i="20"/>
  <c r="AO190" i="20"/>
  <c r="C198" i="34"/>
  <c r="H198" i="20"/>
  <c r="L197" i="20"/>
  <c r="AE192" i="20"/>
  <c r="AJ191" i="20"/>
  <c r="AD193" i="20"/>
  <c r="AI193" i="20" s="1"/>
  <c r="C196" i="20" l="1"/>
  <c r="AC195" i="20"/>
  <c r="AH195" i="20" s="1"/>
  <c r="AN191" i="20"/>
  <c r="AO191" i="20"/>
  <c r="C199" i="34"/>
  <c r="L198" i="20"/>
  <c r="H199" i="20"/>
  <c r="AE193" i="20"/>
  <c r="AD194" i="20"/>
  <c r="AI194" i="20" s="1"/>
  <c r="AJ192" i="20"/>
  <c r="AJ168" i="20"/>
  <c r="C197" i="20" l="1"/>
  <c r="AC196" i="20"/>
  <c r="AH196" i="20" s="1"/>
  <c r="AN168" i="20"/>
  <c r="AO168" i="20"/>
  <c r="AN192" i="20"/>
  <c r="AO192" i="20"/>
  <c r="C200" i="34"/>
  <c r="L199" i="20"/>
  <c r="H200" i="20"/>
  <c r="AD195" i="20"/>
  <c r="AI195" i="20" s="1"/>
  <c r="AE194" i="20"/>
  <c r="AJ193" i="20"/>
  <c r="AJ169" i="20"/>
  <c r="C198" i="20" l="1"/>
  <c r="AC197" i="20"/>
  <c r="AH197" i="20" s="1"/>
  <c r="AN169" i="20"/>
  <c r="AO169" i="20"/>
  <c r="AN193" i="20"/>
  <c r="AO193" i="20"/>
  <c r="C201" i="34"/>
  <c r="L200" i="20"/>
  <c r="H201" i="20"/>
  <c r="AE195" i="20"/>
  <c r="AJ194" i="20"/>
  <c r="AD196" i="20"/>
  <c r="AI196" i="20" s="1"/>
  <c r="AJ170" i="20"/>
  <c r="C199" i="20" l="1"/>
  <c r="AC198" i="20"/>
  <c r="AH198" i="20" s="1"/>
  <c r="AN170" i="20"/>
  <c r="AO170" i="20"/>
  <c r="AN194" i="20"/>
  <c r="AO194" i="20"/>
  <c r="C202" i="34"/>
  <c r="L201" i="20"/>
  <c r="H202" i="20"/>
  <c r="AD197" i="20"/>
  <c r="AI197" i="20" s="1"/>
  <c r="AJ195" i="20"/>
  <c r="AE196" i="20"/>
  <c r="AJ171" i="20"/>
  <c r="C200" i="20" l="1"/>
  <c r="AC199" i="20"/>
  <c r="AH199" i="20" s="1"/>
  <c r="AN171" i="20"/>
  <c r="AO171" i="20"/>
  <c r="AN195" i="20"/>
  <c r="AO195" i="20"/>
  <c r="C203" i="34"/>
  <c r="L202" i="20"/>
  <c r="H203" i="20"/>
  <c r="AE197" i="20"/>
  <c r="AJ196" i="20"/>
  <c r="AD198" i="20"/>
  <c r="AI198" i="20" s="1"/>
  <c r="AJ172" i="20"/>
  <c r="C201" i="20" l="1"/>
  <c r="AC200" i="20"/>
  <c r="AH200" i="20" s="1"/>
  <c r="AN172" i="20"/>
  <c r="AO172" i="20"/>
  <c r="AN196" i="20"/>
  <c r="AO196" i="20"/>
  <c r="C204" i="34"/>
  <c r="L203" i="20"/>
  <c r="H204" i="20"/>
  <c r="AE198" i="20"/>
  <c r="AD199" i="20"/>
  <c r="AI199" i="20" s="1"/>
  <c r="AJ197" i="20"/>
  <c r="AJ173" i="20"/>
  <c r="C202" i="20" l="1"/>
  <c r="AC201" i="20"/>
  <c r="AH201" i="20" s="1"/>
  <c r="AN197" i="20"/>
  <c r="AO197" i="20"/>
  <c r="AN173" i="20"/>
  <c r="AO173" i="20"/>
  <c r="C205" i="34"/>
  <c r="L204" i="20"/>
  <c r="H205" i="20"/>
  <c r="AD200" i="20"/>
  <c r="AI200" i="20" s="1"/>
  <c r="AE199" i="20"/>
  <c r="AJ198" i="20"/>
  <c r="AJ174" i="20"/>
  <c r="C203" i="20" l="1"/>
  <c r="AC202" i="20"/>
  <c r="AH202" i="20" s="1"/>
  <c r="AN174" i="20"/>
  <c r="AO174" i="20"/>
  <c r="AN198" i="20"/>
  <c r="AO198" i="20"/>
  <c r="C206" i="34"/>
  <c r="H206" i="20"/>
  <c r="L205" i="20"/>
  <c r="AE200" i="20"/>
  <c r="AJ199" i="20"/>
  <c r="AD201" i="20"/>
  <c r="AI201" i="20" s="1"/>
  <c r="N3" i="20"/>
  <c r="C204" i="20" l="1"/>
  <c r="AC203" i="20"/>
  <c r="AH203" i="20" s="1"/>
  <c r="AN199" i="20"/>
  <c r="AO199" i="20"/>
  <c r="C207" i="34"/>
  <c r="H207" i="20"/>
  <c r="L206" i="20"/>
  <c r="AE201" i="20"/>
  <c r="AD202" i="20"/>
  <c r="AI202" i="20" s="1"/>
  <c r="AJ200" i="20"/>
  <c r="D14" i="2"/>
  <c r="G17" i="2"/>
  <c r="C205" i="20" l="1"/>
  <c r="AC204" i="20"/>
  <c r="AH204" i="20" s="1"/>
  <c r="AN200" i="20"/>
  <c r="AO200" i="20"/>
  <c r="C208" i="34"/>
  <c r="L207" i="20"/>
  <c r="H208" i="20"/>
  <c r="AJ201" i="20"/>
  <c r="AD203" i="20"/>
  <c r="AI203" i="20" s="1"/>
  <c r="AE202" i="20"/>
  <c r="G7" i="2"/>
  <c r="C206" i="20" l="1"/>
  <c r="AC205" i="20"/>
  <c r="AH205" i="20" s="1"/>
  <c r="AN201" i="20"/>
  <c r="AO201" i="20"/>
  <c r="C209" i="34"/>
  <c r="L208" i="20"/>
  <c r="H209" i="20"/>
  <c r="AJ202" i="20"/>
  <c r="AD204" i="20"/>
  <c r="AI204" i="20" s="1"/>
  <c r="AE203" i="20"/>
  <c r="C207" i="20" l="1"/>
  <c r="AC206" i="20"/>
  <c r="AH206" i="20" s="1"/>
  <c r="AN202" i="20"/>
  <c r="AO202" i="20"/>
  <c r="C210" i="34"/>
  <c r="H210" i="20"/>
  <c r="L209" i="20"/>
  <c r="AJ203" i="20"/>
  <c r="AD205" i="20"/>
  <c r="AI205" i="20" s="1"/>
  <c r="AE204" i="20"/>
  <c r="C208" i="20" l="1"/>
  <c r="AC207" i="20"/>
  <c r="AH207" i="20" s="1"/>
  <c r="AN203" i="20"/>
  <c r="AO203" i="20"/>
  <c r="C211" i="34"/>
  <c r="H211" i="20"/>
  <c r="L210" i="20"/>
  <c r="AD206" i="20"/>
  <c r="AI206" i="20" s="1"/>
  <c r="AJ204" i="20"/>
  <c r="AE205" i="20"/>
  <c r="C209" i="20" l="1"/>
  <c r="AC208" i="20"/>
  <c r="AH208" i="20" s="1"/>
  <c r="AN204" i="20"/>
  <c r="AO204" i="20"/>
  <c r="C212" i="34"/>
  <c r="H212" i="20"/>
  <c r="L211" i="20"/>
  <c r="AJ205" i="20"/>
  <c r="AE206" i="20"/>
  <c r="AD207" i="20"/>
  <c r="AI207" i="20" s="1"/>
  <c r="C210" i="20" l="1"/>
  <c r="AC209" i="20"/>
  <c r="AH209" i="20" s="1"/>
  <c r="AN205" i="20"/>
  <c r="AO205" i="20"/>
  <c r="C213" i="34"/>
  <c r="H213" i="20"/>
  <c r="L212" i="20"/>
  <c r="AJ206" i="20"/>
  <c r="AE207" i="20"/>
  <c r="AD208" i="20"/>
  <c r="AI208" i="20" s="1"/>
  <c r="C211" i="20" l="1"/>
  <c r="AC210" i="20"/>
  <c r="AH210" i="20" s="1"/>
  <c r="AN206" i="20"/>
  <c r="AO206" i="20"/>
  <c r="C214" i="34"/>
  <c r="H214" i="20"/>
  <c r="L213" i="20"/>
  <c r="AE208" i="20"/>
  <c r="AJ207" i="20"/>
  <c r="AD209" i="20"/>
  <c r="AI209" i="20" s="1"/>
  <c r="C212" i="20" l="1"/>
  <c r="AC211" i="20"/>
  <c r="AH211" i="20" s="1"/>
  <c r="AN207" i="20"/>
  <c r="AO207" i="20"/>
  <c r="C215" i="34"/>
  <c r="H215" i="20"/>
  <c r="L214" i="20"/>
  <c r="AE209" i="20"/>
  <c r="AD210" i="20"/>
  <c r="AI210" i="20" s="1"/>
  <c r="AJ208" i="20"/>
  <c r="C213" i="20" l="1"/>
  <c r="AC212" i="20"/>
  <c r="AH212" i="20" s="1"/>
  <c r="AN208" i="20"/>
  <c r="AO208" i="20"/>
  <c r="C216" i="34"/>
  <c r="H216" i="20"/>
  <c r="L215" i="20"/>
  <c r="AE210" i="20"/>
  <c r="AJ209" i="20"/>
  <c r="AD211" i="20"/>
  <c r="AI211" i="20" s="1"/>
  <c r="C214" i="20" l="1"/>
  <c r="AC213" i="20"/>
  <c r="AH213" i="20" s="1"/>
  <c r="AN209" i="20"/>
  <c r="AO209" i="20"/>
  <c r="C217" i="34"/>
  <c r="H217" i="20"/>
  <c r="L216" i="20"/>
  <c r="AE211" i="20"/>
  <c r="AD212" i="20"/>
  <c r="AI212" i="20" s="1"/>
  <c r="AJ210" i="20"/>
  <c r="C215" i="20" l="1"/>
  <c r="AC214" i="20"/>
  <c r="AH214" i="20" s="1"/>
  <c r="AN210" i="20"/>
  <c r="AO210" i="20"/>
  <c r="C218" i="34"/>
  <c r="H218" i="20"/>
  <c r="L217" i="20"/>
  <c r="AD213" i="20"/>
  <c r="AI213" i="20" s="1"/>
  <c r="AE212" i="20"/>
  <c r="AJ211" i="20"/>
  <c r="C216" i="20" l="1"/>
  <c r="AC215" i="20"/>
  <c r="AH215" i="20" s="1"/>
  <c r="AN211" i="20"/>
  <c r="AO211" i="20"/>
  <c r="C219" i="34"/>
  <c r="H219" i="20"/>
  <c r="L218" i="20"/>
  <c r="AE213" i="20"/>
  <c r="AJ212" i="20"/>
  <c r="AD214" i="20"/>
  <c r="AI214" i="20" s="1"/>
  <c r="C217" i="20" l="1"/>
  <c r="AC216" i="20"/>
  <c r="AH216" i="20" s="1"/>
  <c r="AN212" i="20"/>
  <c r="AO212" i="20"/>
  <c r="C220" i="34"/>
  <c r="H220" i="20"/>
  <c r="L219" i="20"/>
  <c r="AE214" i="20"/>
  <c r="AJ213" i="20"/>
  <c r="AD215" i="20"/>
  <c r="AI215" i="20" s="1"/>
  <c r="C218" i="20" l="1"/>
  <c r="AC217" i="20"/>
  <c r="AH217" i="20" s="1"/>
  <c r="AN213" i="20"/>
  <c r="AO213" i="20"/>
  <c r="C221" i="34"/>
  <c r="L220" i="20"/>
  <c r="H221" i="20"/>
  <c r="AE215" i="20"/>
  <c r="AD216" i="20"/>
  <c r="AI216" i="20" s="1"/>
  <c r="AJ214" i="20"/>
  <c r="C219" i="20" l="1"/>
  <c r="AC218" i="20"/>
  <c r="AH218" i="20" s="1"/>
  <c r="AN214" i="20"/>
  <c r="AO214" i="20"/>
  <c r="C222" i="34"/>
  <c r="H222" i="20"/>
  <c r="L221" i="20"/>
  <c r="AD217" i="20"/>
  <c r="AI217" i="20" s="1"/>
  <c r="AE216" i="20"/>
  <c r="AJ215" i="20"/>
  <c r="C220" i="20" l="1"/>
  <c r="AC219" i="20"/>
  <c r="AH219" i="20" s="1"/>
  <c r="AN215" i="20"/>
  <c r="AO215" i="20"/>
  <c r="C223" i="34"/>
  <c r="H223" i="20"/>
  <c r="L222" i="20"/>
  <c r="AE217" i="20"/>
  <c r="AJ216" i="20"/>
  <c r="AD218" i="20"/>
  <c r="AI218" i="20" s="1"/>
  <c r="C221" i="20" l="1"/>
  <c r="AC220" i="20"/>
  <c r="AH220" i="20" s="1"/>
  <c r="AN216" i="20"/>
  <c r="AO216" i="20"/>
  <c r="C224" i="34"/>
  <c r="H224" i="20"/>
  <c r="L223" i="20"/>
  <c r="AE218" i="20"/>
  <c r="AJ217" i="20"/>
  <c r="AD219" i="20"/>
  <c r="AI219" i="20" s="1"/>
  <c r="C222" i="20" l="1"/>
  <c r="AC221" i="20"/>
  <c r="AH221" i="20" s="1"/>
  <c r="AN217" i="20"/>
  <c r="AO217" i="20"/>
  <c r="C225" i="34"/>
  <c r="H225" i="20"/>
  <c r="L224" i="20"/>
  <c r="AE219" i="20"/>
  <c r="AJ218" i="20"/>
  <c r="AD220" i="20"/>
  <c r="AI220" i="20" s="1"/>
  <c r="C223" i="20" l="1"/>
  <c r="AC222" i="20"/>
  <c r="AH222" i="20" s="1"/>
  <c r="AN218" i="20"/>
  <c r="AO218" i="20"/>
  <c r="C226" i="34"/>
  <c r="H226" i="20"/>
  <c r="L225" i="20"/>
  <c r="AE220" i="20"/>
  <c r="AD221" i="20"/>
  <c r="AI221" i="20" s="1"/>
  <c r="AJ219" i="20"/>
  <c r="C224" i="20" l="1"/>
  <c r="AC223" i="20"/>
  <c r="AH223" i="20" s="1"/>
  <c r="AN219" i="20"/>
  <c r="AO219" i="20"/>
  <c r="C227" i="34"/>
  <c r="H227" i="20"/>
  <c r="L226" i="20"/>
  <c r="AD222" i="20"/>
  <c r="AI222" i="20" s="1"/>
  <c r="AE221" i="20"/>
  <c r="AJ220" i="20"/>
  <c r="C225" i="20" l="1"/>
  <c r="AC224" i="20"/>
  <c r="AH224" i="20" s="1"/>
  <c r="AN220" i="20"/>
  <c r="AO220" i="20"/>
  <c r="C228" i="34"/>
  <c r="H228" i="20"/>
  <c r="L227" i="20"/>
  <c r="AE222" i="20"/>
  <c r="AJ221" i="20"/>
  <c r="AD223" i="20"/>
  <c r="AI223" i="20" s="1"/>
  <c r="C226" i="20" l="1"/>
  <c r="AC225" i="20"/>
  <c r="AH225" i="20" s="1"/>
  <c r="AN221" i="20"/>
  <c r="AO221" i="20"/>
  <c r="C229" i="34"/>
  <c r="H229" i="20"/>
  <c r="L228" i="20"/>
  <c r="AE223" i="20"/>
  <c r="AJ222" i="20"/>
  <c r="AD224" i="20"/>
  <c r="AI224" i="20" s="1"/>
  <c r="C227" i="20" l="1"/>
  <c r="AC226" i="20"/>
  <c r="AH226" i="20" s="1"/>
  <c r="AN222" i="20"/>
  <c r="AO222" i="20"/>
  <c r="C230" i="34"/>
  <c r="H230" i="20"/>
  <c r="L229" i="20"/>
  <c r="AE224" i="20"/>
  <c r="AD225" i="20"/>
  <c r="AI225" i="20" s="1"/>
  <c r="AJ223" i="20"/>
  <c r="C228" i="20" l="1"/>
  <c r="AC227" i="20"/>
  <c r="AH227" i="20" s="1"/>
  <c r="AN223" i="20"/>
  <c r="AO223" i="20"/>
  <c r="C231" i="34"/>
  <c r="H231" i="20"/>
  <c r="L230" i="20"/>
  <c r="AD226" i="20"/>
  <c r="AI226" i="20" s="1"/>
  <c r="AE225" i="20"/>
  <c r="AJ224" i="20"/>
  <c r="C229" i="20" l="1"/>
  <c r="AC228" i="20"/>
  <c r="AH228" i="20" s="1"/>
  <c r="AN224" i="20"/>
  <c r="AO224" i="20"/>
  <c r="C232" i="34"/>
  <c r="H232" i="20"/>
  <c r="L231" i="20"/>
  <c r="AE226" i="20"/>
  <c r="AJ225" i="20"/>
  <c r="AD227" i="20"/>
  <c r="AI227" i="20" s="1"/>
  <c r="C230" i="20" l="1"/>
  <c r="AC229" i="20"/>
  <c r="AH229" i="20" s="1"/>
  <c r="AN225" i="20"/>
  <c r="AO225" i="20"/>
  <c r="C233" i="34"/>
  <c r="H233" i="20"/>
  <c r="L232" i="20"/>
  <c r="AE227" i="20"/>
  <c r="AJ226" i="20"/>
  <c r="AD228" i="20"/>
  <c r="AI228" i="20" s="1"/>
  <c r="C231" i="20" l="1"/>
  <c r="AC230" i="20"/>
  <c r="AH230" i="20" s="1"/>
  <c r="AN226" i="20"/>
  <c r="AO226" i="20"/>
  <c r="C234" i="34"/>
  <c r="H234" i="20"/>
  <c r="L233" i="20"/>
  <c r="AE228" i="20"/>
  <c r="AD229" i="20"/>
  <c r="AI229" i="20" s="1"/>
  <c r="AJ227" i="20"/>
  <c r="C232" i="20" l="1"/>
  <c r="AC231" i="20"/>
  <c r="AH231" i="20" s="1"/>
  <c r="AN227" i="20"/>
  <c r="AO227" i="20"/>
  <c r="C235" i="34"/>
  <c r="H235" i="20"/>
  <c r="L234" i="20"/>
  <c r="AD230" i="20"/>
  <c r="AI230" i="20" s="1"/>
  <c r="AE229" i="20"/>
  <c r="AJ228" i="20"/>
  <c r="C233" i="20" l="1"/>
  <c r="AC232" i="20"/>
  <c r="AH232" i="20" s="1"/>
  <c r="AN228" i="20"/>
  <c r="AO228" i="20"/>
  <c r="C236" i="34"/>
  <c r="H236" i="20"/>
  <c r="L235" i="20"/>
  <c r="AE230" i="20"/>
  <c r="AJ229" i="20"/>
  <c r="AD231" i="20"/>
  <c r="AI231" i="20" s="1"/>
  <c r="C234" i="20" l="1"/>
  <c r="AC233" i="20"/>
  <c r="AH233" i="20" s="1"/>
  <c r="AN229" i="20"/>
  <c r="AO229" i="20"/>
  <c r="C237" i="34"/>
  <c r="H237" i="20"/>
  <c r="L236" i="20"/>
  <c r="AE231" i="20"/>
  <c r="AD232" i="20"/>
  <c r="AI232" i="20" s="1"/>
  <c r="AJ230" i="20"/>
  <c r="C235" i="20" l="1"/>
  <c r="AC234" i="20"/>
  <c r="AH234" i="20" s="1"/>
  <c r="AN230" i="20"/>
  <c r="AO230" i="20"/>
  <c r="C238" i="34"/>
  <c r="H238" i="20"/>
  <c r="L237" i="20"/>
  <c r="AD233" i="20"/>
  <c r="AI233" i="20" s="1"/>
  <c r="AE232" i="20"/>
  <c r="AJ231" i="20"/>
  <c r="C236" i="20" l="1"/>
  <c r="AC235" i="20"/>
  <c r="AH235" i="20" s="1"/>
  <c r="AN231" i="20"/>
  <c r="AO231" i="20"/>
  <c r="C239" i="34"/>
  <c r="H239" i="20"/>
  <c r="L238" i="20"/>
  <c r="AE233" i="20"/>
  <c r="AJ232" i="20"/>
  <c r="AD234" i="20"/>
  <c r="AI234" i="20" s="1"/>
  <c r="C237" i="20" l="1"/>
  <c r="AC236" i="20"/>
  <c r="AH236" i="20" s="1"/>
  <c r="AN232" i="20"/>
  <c r="AO232" i="20"/>
  <c r="C240" i="34"/>
  <c r="H240" i="20"/>
  <c r="L239" i="20"/>
  <c r="AE234" i="20"/>
  <c r="AJ233" i="20"/>
  <c r="AD235" i="20"/>
  <c r="AI235" i="20" s="1"/>
  <c r="C238" i="20" l="1"/>
  <c r="AC237" i="20"/>
  <c r="AH237" i="20" s="1"/>
  <c r="AN233" i="20"/>
  <c r="AO233" i="20"/>
  <c r="C241" i="34"/>
  <c r="H241" i="20"/>
  <c r="L240" i="20"/>
  <c r="AE235" i="20"/>
  <c r="AD236" i="20"/>
  <c r="AI236" i="20" s="1"/>
  <c r="AJ234" i="20"/>
  <c r="C239" i="20" l="1"/>
  <c r="AC238" i="20"/>
  <c r="AH238" i="20" s="1"/>
  <c r="AN234" i="20"/>
  <c r="AO234" i="20"/>
  <c r="C242" i="34"/>
  <c r="H242" i="20"/>
  <c r="L241" i="20"/>
  <c r="AD237" i="20"/>
  <c r="AI237" i="20" s="1"/>
  <c r="AE236" i="20"/>
  <c r="AJ235" i="20"/>
  <c r="C240" i="20" l="1"/>
  <c r="AC239" i="20"/>
  <c r="AH239" i="20" s="1"/>
  <c r="AN235" i="20"/>
  <c r="AO235" i="20"/>
  <c r="C243" i="34"/>
  <c r="H243" i="20"/>
  <c r="L242" i="20"/>
  <c r="AE237" i="20"/>
  <c r="AJ236" i="20"/>
  <c r="AD238" i="20"/>
  <c r="AI238" i="20" s="1"/>
  <c r="C241" i="20" l="1"/>
  <c r="AC240" i="20"/>
  <c r="AH240" i="20" s="1"/>
  <c r="AN236" i="20"/>
  <c r="AO236" i="20"/>
  <c r="C244" i="34"/>
  <c r="H244" i="20"/>
  <c r="L243" i="20"/>
  <c r="AE238" i="20"/>
  <c r="AD239" i="20"/>
  <c r="AI239" i="20" s="1"/>
  <c r="AJ237" i="20"/>
  <c r="C242" i="20" l="1"/>
  <c r="AC241" i="20"/>
  <c r="AH241" i="20" s="1"/>
  <c r="AN237" i="20"/>
  <c r="AO237" i="20"/>
  <c r="C245" i="34"/>
  <c r="H245" i="20"/>
  <c r="L244" i="20"/>
  <c r="AD240" i="20"/>
  <c r="AI240" i="20" s="1"/>
  <c r="AE239" i="20"/>
  <c r="AJ238" i="20"/>
  <c r="C243" i="20" l="1"/>
  <c r="AC242" i="20"/>
  <c r="AH242" i="20" s="1"/>
  <c r="AN238" i="20"/>
  <c r="AO238" i="20"/>
  <c r="C246" i="34"/>
  <c r="H246" i="20"/>
  <c r="L245" i="20"/>
  <c r="AE240" i="20"/>
  <c r="AJ239" i="20"/>
  <c r="AD241" i="20"/>
  <c r="AI241" i="20" s="1"/>
  <c r="C244" i="20" l="1"/>
  <c r="AC243" i="20"/>
  <c r="AH243" i="20" s="1"/>
  <c r="AN239" i="20"/>
  <c r="AO239" i="20"/>
  <c r="C247" i="34"/>
  <c r="H247" i="20"/>
  <c r="L246" i="20"/>
  <c r="AE241" i="20"/>
  <c r="AJ240" i="20"/>
  <c r="AD242" i="20"/>
  <c r="AI242" i="20" s="1"/>
  <c r="C245" i="20" l="1"/>
  <c r="AC244" i="20"/>
  <c r="AH244" i="20" s="1"/>
  <c r="AN240" i="20"/>
  <c r="AO240" i="20"/>
  <c r="C248" i="34"/>
  <c r="H248" i="20"/>
  <c r="L247" i="20"/>
  <c r="AE242" i="20"/>
  <c r="AD243" i="20"/>
  <c r="AI243" i="20" s="1"/>
  <c r="AJ241" i="20"/>
  <c r="C246" i="20" l="1"/>
  <c r="AC245" i="20"/>
  <c r="AH245" i="20" s="1"/>
  <c r="AN241" i="20"/>
  <c r="AO241" i="20"/>
  <c r="C249" i="34"/>
  <c r="H249" i="20"/>
  <c r="L248" i="20"/>
  <c r="AD244" i="20"/>
  <c r="AI244" i="20" s="1"/>
  <c r="AE243" i="20"/>
  <c r="AJ242" i="20"/>
  <c r="C247" i="20" l="1"/>
  <c r="AC246" i="20"/>
  <c r="AH246" i="20" s="1"/>
  <c r="AN242" i="20"/>
  <c r="AO242" i="20"/>
  <c r="C250" i="34"/>
  <c r="H250" i="20"/>
  <c r="L249" i="20"/>
  <c r="AE244" i="20"/>
  <c r="AJ243" i="20"/>
  <c r="AD245" i="20"/>
  <c r="AI245" i="20" s="1"/>
  <c r="C248" i="20" l="1"/>
  <c r="AC247" i="20"/>
  <c r="AH247" i="20" s="1"/>
  <c r="AN243" i="20"/>
  <c r="AO243" i="20"/>
  <c r="C251" i="34"/>
  <c r="H251" i="20"/>
  <c r="L250" i="20"/>
  <c r="AE245" i="20"/>
  <c r="AJ244" i="20"/>
  <c r="AD246" i="20"/>
  <c r="AI246" i="20" s="1"/>
  <c r="C249" i="20" l="1"/>
  <c r="AC248" i="20"/>
  <c r="AH248" i="20" s="1"/>
  <c r="AN244" i="20"/>
  <c r="AO244" i="20"/>
  <c r="C252" i="34"/>
  <c r="H252" i="20"/>
  <c r="L251" i="20"/>
  <c r="AE246" i="20"/>
  <c r="AD247" i="20"/>
  <c r="AI247" i="20" s="1"/>
  <c r="AJ245" i="20"/>
  <c r="C250" i="20" l="1"/>
  <c r="AC249" i="20"/>
  <c r="AH249" i="20" s="1"/>
  <c r="AN245" i="20"/>
  <c r="AO245" i="20"/>
  <c r="C253" i="34"/>
  <c r="H253" i="20"/>
  <c r="L252" i="20"/>
  <c r="AD248" i="20"/>
  <c r="AI248" i="20" s="1"/>
  <c r="AE247" i="20"/>
  <c r="AJ246" i="20"/>
  <c r="C251" i="20" l="1"/>
  <c r="AC250" i="20"/>
  <c r="AH250" i="20" s="1"/>
  <c r="AN246" i="20"/>
  <c r="AO246" i="20"/>
  <c r="C254" i="34"/>
  <c r="H254" i="20"/>
  <c r="L253" i="20"/>
  <c r="AE248" i="20"/>
  <c r="AJ247" i="20"/>
  <c r="AD249" i="20"/>
  <c r="AI249" i="20" s="1"/>
  <c r="C252" i="20" l="1"/>
  <c r="AC251" i="20"/>
  <c r="AH251" i="20" s="1"/>
  <c r="AN247" i="20"/>
  <c r="AO247" i="20"/>
  <c r="C255" i="34"/>
  <c r="H255" i="20"/>
  <c r="L254" i="20"/>
  <c r="AE249" i="20"/>
  <c r="AD250" i="20"/>
  <c r="AI250" i="20" s="1"/>
  <c r="AJ248" i="20"/>
  <c r="C253" i="20" l="1"/>
  <c r="AC252" i="20"/>
  <c r="AH252" i="20" s="1"/>
  <c r="AN248" i="20"/>
  <c r="AO248" i="20"/>
  <c r="C256" i="34"/>
  <c r="H256" i="20"/>
  <c r="L255" i="20"/>
  <c r="AD251" i="20"/>
  <c r="AI251" i="20" s="1"/>
  <c r="AE250" i="20"/>
  <c r="AJ249" i="20"/>
  <c r="C254" i="20" l="1"/>
  <c r="AC253" i="20"/>
  <c r="AH253" i="20" s="1"/>
  <c r="AN249" i="20"/>
  <c r="AO249" i="20"/>
  <c r="C257" i="34"/>
  <c r="H257" i="20"/>
  <c r="L256" i="20"/>
  <c r="AE251" i="20"/>
  <c r="AJ250" i="20"/>
  <c r="AD252" i="20"/>
  <c r="AI252" i="20" s="1"/>
  <c r="C255" i="20" l="1"/>
  <c r="AC254" i="20"/>
  <c r="AH254" i="20" s="1"/>
  <c r="AN250" i="20"/>
  <c r="AO250" i="20"/>
  <c r="C258" i="34"/>
  <c r="H258" i="20"/>
  <c r="L257" i="20"/>
  <c r="AE252" i="20"/>
  <c r="AD253" i="20"/>
  <c r="AI253" i="20" s="1"/>
  <c r="AJ251" i="20"/>
  <c r="C256" i="20" l="1"/>
  <c r="AC255" i="20"/>
  <c r="AH255" i="20" s="1"/>
  <c r="AN251" i="20"/>
  <c r="AO251" i="20"/>
  <c r="C259" i="34"/>
  <c r="H259" i="20"/>
  <c r="L258" i="20"/>
  <c r="AD254" i="20"/>
  <c r="AI254" i="20" s="1"/>
  <c r="AE253" i="20"/>
  <c r="AJ252" i="20"/>
  <c r="C257" i="20" l="1"/>
  <c r="AC256" i="20"/>
  <c r="AH256" i="20" s="1"/>
  <c r="AN252" i="20"/>
  <c r="AO252" i="20"/>
  <c r="C260" i="34"/>
  <c r="H260" i="20"/>
  <c r="L259" i="20"/>
  <c r="AE254" i="20"/>
  <c r="AJ253" i="20"/>
  <c r="AD255" i="20"/>
  <c r="AI255" i="20" s="1"/>
  <c r="C258" i="20" l="1"/>
  <c r="AC257" i="20"/>
  <c r="AH257" i="20" s="1"/>
  <c r="AN253" i="20"/>
  <c r="AO253" i="20"/>
  <c r="C261" i="34"/>
  <c r="H261" i="20"/>
  <c r="L260" i="20"/>
  <c r="AE255" i="20"/>
  <c r="AJ254" i="20"/>
  <c r="AD256" i="20"/>
  <c r="AI256" i="20" s="1"/>
  <c r="C259" i="20" l="1"/>
  <c r="AC258" i="20"/>
  <c r="AH258" i="20" s="1"/>
  <c r="AN254" i="20"/>
  <c r="AO254" i="20"/>
  <c r="C262" i="34"/>
  <c r="H262" i="20"/>
  <c r="L261" i="20"/>
  <c r="AE256" i="20"/>
  <c r="AD257" i="20"/>
  <c r="AI257" i="20" s="1"/>
  <c r="AJ255" i="20"/>
  <c r="C260" i="20" l="1"/>
  <c r="AC259" i="20"/>
  <c r="AH259" i="20" s="1"/>
  <c r="AN255" i="20"/>
  <c r="AO255" i="20"/>
  <c r="C263" i="34"/>
  <c r="H263" i="20"/>
  <c r="L262" i="20"/>
  <c r="AD258" i="20"/>
  <c r="AI258" i="20" s="1"/>
  <c r="AE257" i="20"/>
  <c r="AJ256" i="20"/>
  <c r="C261" i="20" l="1"/>
  <c r="AC260" i="20"/>
  <c r="AH260" i="20" s="1"/>
  <c r="AN256" i="20"/>
  <c r="AO256" i="20"/>
  <c r="C264" i="34"/>
  <c r="H264" i="20"/>
  <c r="L263" i="20"/>
  <c r="AE258" i="20"/>
  <c r="AJ257" i="20"/>
  <c r="AD259" i="20"/>
  <c r="AI259" i="20" s="1"/>
  <c r="C262" i="20" l="1"/>
  <c r="AC261" i="20"/>
  <c r="AH261" i="20" s="1"/>
  <c r="AN257" i="20"/>
  <c r="AO257" i="20"/>
  <c r="C265" i="34"/>
  <c r="H265" i="20"/>
  <c r="L264" i="20"/>
  <c r="AE259" i="20"/>
  <c r="AJ258" i="20"/>
  <c r="AD260" i="20"/>
  <c r="AI260" i="20" s="1"/>
  <c r="C263" i="20" l="1"/>
  <c r="AC262" i="20"/>
  <c r="AH262" i="20" s="1"/>
  <c r="AN258" i="20"/>
  <c r="AO258" i="20"/>
  <c r="C266" i="34"/>
  <c r="H266" i="20"/>
  <c r="L265" i="20"/>
  <c r="AE260" i="20"/>
  <c r="AD261" i="20"/>
  <c r="AI261" i="20" s="1"/>
  <c r="AJ259" i="20"/>
  <c r="C264" i="20" l="1"/>
  <c r="AC263" i="20"/>
  <c r="AH263" i="20" s="1"/>
  <c r="AN259" i="20"/>
  <c r="AO259" i="20"/>
  <c r="C267" i="34"/>
  <c r="H267" i="20"/>
  <c r="L266" i="20"/>
  <c r="AD262" i="20"/>
  <c r="AI262" i="20" s="1"/>
  <c r="AE261" i="20"/>
  <c r="AJ260" i="20"/>
  <c r="C265" i="20" l="1"/>
  <c r="AC264" i="20"/>
  <c r="AH264" i="20" s="1"/>
  <c r="AN260" i="20"/>
  <c r="AO260" i="20"/>
  <c r="C268" i="34"/>
  <c r="H268" i="20"/>
  <c r="L267" i="20"/>
  <c r="AE262" i="20"/>
  <c r="AJ261" i="20"/>
  <c r="AD263" i="20"/>
  <c r="AI263" i="20" s="1"/>
  <c r="C266" i="20" l="1"/>
  <c r="AC265" i="20"/>
  <c r="AH265" i="20" s="1"/>
  <c r="AN261" i="20"/>
  <c r="AO261" i="20"/>
  <c r="C269" i="34"/>
  <c r="H269" i="20"/>
  <c r="L268" i="20"/>
  <c r="AE263" i="20"/>
  <c r="AJ262" i="20"/>
  <c r="AD264" i="20"/>
  <c r="AI264" i="20" s="1"/>
  <c r="C267" i="20" l="1"/>
  <c r="AC266" i="20"/>
  <c r="AH266" i="20" s="1"/>
  <c r="AN262" i="20"/>
  <c r="AO262" i="20"/>
  <c r="C270" i="34"/>
  <c r="H270" i="20"/>
  <c r="L269" i="20"/>
  <c r="AE264" i="20"/>
  <c r="AD265" i="20"/>
  <c r="AI265" i="20" s="1"/>
  <c r="AJ263" i="20"/>
  <c r="C268" i="20" l="1"/>
  <c r="AC267" i="20"/>
  <c r="AH267" i="20" s="1"/>
  <c r="AN263" i="20"/>
  <c r="AO263" i="20"/>
  <c r="C271" i="34"/>
  <c r="H271" i="20"/>
  <c r="L270" i="20"/>
  <c r="AD266" i="20"/>
  <c r="AI266" i="20" s="1"/>
  <c r="AE265" i="20"/>
  <c r="AJ264" i="20"/>
  <c r="C269" i="20" l="1"/>
  <c r="AC268" i="20"/>
  <c r="AH268" i="20" s="1"/>
  <c r="AN264" i="20"/>
  <c r="AO264" i="20"/>
  <c r="C272" i="34"/>
  <c r="H272" i="20"/>
  <c r="L271" i="20"/>
  <c r="AD267" i="20"/>
  <c r="AI267" i="20" s="1"/>
  <c r="AJ265" i="20"/>
  <c r="AE266" i="20"/>
  <c r="C270" i="20" l="1"/>
  <c r="AC269" i="20"/>
  <c r="AH269" i="20" s="1"/>
  <c r="AN265" i="20"/>
  <c r="AO265" i="20"/>
  <c r="C273" i="34"/>
  <c r="H273" i="20"/>
  <c r="L272" i="20"/>
  <c r="AE267" i="20"/>
  <c r="AJ266" i="20"/>
  <c r="AD268" i="20"/>
  <c r="AI268" i="20" s="1"/>
  <c r="C271" i="20" l="1"/>
  <c r="AC270" i="20"/>
  <c r="AH270" i="20" s="1"/>
  <c r="AN266" i="20"/>
  <c r="AO266" i="20"/>
  <c r="C274" i="34"/>
  <c r="H274" i="20"/>
  <c r="L273" i="20"/>
  <c r="AE268" i="20"/>
  <c r="AD269" i="20"/>
  <c r="AI269" i="20" s="1"/>
  <c r="AJ267" i="20"/>
  <c r="C272" i="20" l="1"/>
  <c r="AC271" i="20"/>
  <c r="AH271" i="20" s="1"/>
  <c r="AN267" i="20"/>
  <c r="AO267" i="20"/>
  <c r="C275" i="34"/>
  <c r="H275" i="20"/>
  <c r="L274" i="20"/>
  <c r="AD270" i="20"/>
  <c r="AI270" i="20" s="1"/>
  <c r="AE269" i="20"/>
  <c r="AJ268" i="20"/>
  <c r="C273" i="20" l="1"/>
  <c r="AC272" i="20"/>
  <c r="AH272" i="20" s="1"/>
  <c r="AN268" i="20"/>
  <c r="AO268" i="20"/>
  <c r="C276" i="34"/>
  <c r="H276" i="20"/>
  <c r="L275" i="20"/>
  <c r="AE270" i="20"/>
  <c r="AJ269" i="20"/>
  <c r="AD271" i="20"/>
  <c r="AI271" i="20" s="1"/>
  <c r="C274" i="20" l="1"/>
  <c r="AC273" i="20"/>
  <c r="AH273" i="20" s="1"/>
  <c r="AN269" i="20"/>
  <c r="AO269" i="20"/>
  <c r="C277" i="34"/>
  <c r="H277" i="20"/>
  <c r="L276" i="20"/>
  <c r="AE271" i="20"/>
  <c r="AD272" i="20"/>
  <c r="AI272" i="20" s="1"/>
  <c r="AJ270" i="20"/>
  <c r="C275" i="20" l="1"/>
  <c r="AC274" i="20"/>
  <c r="AH274" i="20" s="1"/>
  <c r="AN270" i="20"/>
  <c r="AO270" i="20"/>
  <c r="C278" i="34"/>
  <c r="H278" i="20"/>
  <c r="L277" i="20"/>
  <c r="AD273" i="20"/>
  <c r="AI273" i="20" s="1"/>
  <c r="AE272" i="20"/>
  <c r="AJ271" i="20"/>
  <c r="C276" i="20" l="1"/>
  <c r="AC275" i="20"/>
  <c r="AH275" i="20" s="1"/>
  <c r="AN271" i="20"/>
  <c r="AO271" i="20"/>
  <c r="C279" i="34"/>
  <c r="H279" i="20"/>
  <c r="L278" i="20"/>
  <c r="AE273" i="20"/>
  <c r="AJ272" i="20"/>
  <c r="AD274" i="20"/>
  <c r="AI274" i="20" s="1"/>
  <c r="C277" i="20" l="1"/>
  <c r="AC276" i="20"/>
  <c r="AH276" i="20" s="1"/>
  <c r="AN272" i="20"/>
  <c r="AO272" i="20"/>
  <c r="C280" i="34"/>
  <c r="H280" i="20"/>
  <c r="L279" i="20"/>
  <c r="AE274" i="20"/>
  <c r="AD275" i="20"/>
  <c r="AI275" i="20" s="1"/>
  <c r="AJ273" i="20"/>
  <c r="C278" i="20" l="1"/>
  <c r="AC277" i="20"/>
  <c r="AH277" i="20" s="1"/>
  <c r="AN273" i="20"/>
  <c r="AO273" i="20"/>
  <c r="C281" i="34"/>
  <c r="H281" i="20"/>
  <c r="L280" i="20"/>
  <c r="AD276" i="20"/>
  <c r="AI276" i="20" s="1"/>
  <c r="AE275" i="20"/>
  <c r="AJ274" i="20"/>
  <c r="C279" i="20" l="1"/>
  <c r="AC278" i="20"/>
  <c r="AH278" i="20" s="1"/>
  <c r="AN274" i="20"/>
  <c r="AO274" i="20"/>
  <c r="C282" i="34"/>
  <c r="H282" i="20"/>
  <c r="L281" i="20"/>
  <c r="AE276" i="20"/>
  <c r="AJ275" i="20"/>
  <c r="AD277" i="20"/>
  <c r="AI277" i="20" s="1"/>
  <c r="C280" i="20" l="1"/>
  <c r="AC279" i="20"/>
  <c r="AH279" i="20" s="1"/>
  <c r="AN275" i="20"/>
  <c r="AO275" i="20"/>
  <c r="C283" i="34"/>
  <c r="H283" i="20"/>
  <c r="L282" i="20"/>
  <c r="AD278" i="20"/>
  <c r="AI278" i="20" s="1"/>
  <c r="AE277" i="20"/>
  <c r="AJ276" i="20"/>
  <c r="C281" i="20" l="1"/>
  <c r="AC280" i="20"/>
  <c r="AH280" i="20" s="1"/>
  <c r="AN276" i="20"/>
  <c r="AO276" i="20"/>
  <c r="C284" i="34"/>
  <c r="H284" i="20"/>
  <c r="L283" i="20"/>
  <c r="AJ277" i="20"/>
  <c r="AD279" i="20"/>
  <c r="AI279" i="20" s="1"/>
  <c r="AE278" i="20"/>
  <c r="C282" i="20" l="1"/>
  <c r="AC281" i="20"/>
  <c r="AH281" i="20" s="1"/>
  <c r="AN277" i="20"/>
  <c r="AO277" i="20"/>
  <c r="C285" i="34"/>
  <c r="H285" i="20"/>
  <c r="L284" i="20"/>
  <c r="AD280" i="20"/>
  <c r="AI280" i="20" s="1"/>
  <c r="AE279" i="20"/>
  <c r="AJ278" i="20"/>
  <c r="C283" i="20" l="1"/>
  <c r="AC282" i="20"/>
  <c r="AH282" i="20" s="1"/>
  <c r="AN278" i="20"/>
  <c r="AO278" i="20"/>
  <c r="C286" i="34"/>
  <c r="H286" i="20"/>
  <c r="L285" i="20"/>
  <c r="AE280" i="20"/>
  <c r="AJ279" i="20"/>
  <c r="AD281" i="20"/>
  <c r="AI281" i="20" s="1"/>
  <c r="C284" i="20" l="1"/>
  <c r="AC283" i="20"/>
  <c r="AH283" i="20" s="1"/>
  <c r="AN279" i="20"/>
  <c r="AO279" i="20"/>
  <c r="C287" i="34"/>
  <c r="H287" i="20"/>
  <c r="L286" i="20"/>
  <c r="AE281" i="20"/>
  <c r="AD282" i="20"/>
  <c r="AI282" i="20" s="1"/>
  <c r="AJ280" i="20"/>
  <c r="C285" i="20" l="1"/>
  <c r="AC284" i="20"/>
  <c r="AH284" i="20" s="1"/>
  <c r="AN280" i="20"/>
  <c r="AO280" i="20"/>
  <c r="C288" i="34"/>
  <c r="H288" i="20"/>
  <c r="L287" i="20"/>
  <c r="AD283" i="20"/>
  <c r="AI283" i="20" s="1"/>
  <c r="AE282" i="20"/>
  <c r="AJ281" i="20"/>
  <c r="C286" i="20" l="1"/>
  <c r="AC285" i="20"/>
  <c r="AH285" i="20" s="1"/>
  <c r="AN281" i="20"/>
  <c r="AO281" i="20"/>
  <c r="C289" i="34"/>
  <c r="H289" i="20"/>
  <c r="L288" i="20"/>
  <c r="AJ282" i="20"/>
  <c r="AD284" i="20"/>
  <c r="AI284" i="20" s="1"/>
  <c r="AE283" i="20"/>
  <c r="C287" i="20" l="1"/>
  <c r="AC286" i="20"/>
  <c r="AH286" i="20" s="1"/>
  <c r="AN282" i="20"/>
  <c r="AO282" i="20"/>
  <c r="C290" i="34"/>
  <c r="H290" i="20"/>
  <c r="L289" i="20"/>
  <c r="AD285" i="20"/>
  <c r="AI285" i="20" s="1"/>
  <c r="AE284" i="20"/>
  <c r="AJ283" i="20"/>
  <c r="C288" i="20" l="1"/>
  <c r="AC287" i="20"/>
  <c r="AH287" i="20" s="1"/>
  <c r="AN283" i="20"/>
  <c r="AO283" i="20"/>
  <c r="C291" i="34"/>
  <c r="H291" i="20"/>
  <c r="L290" i="20"/>
  <c r="AE285" i="20"/>
  <c r="AJ284" i="20"/>
  <c r="AD286" i="20"/>
  <c r="AI286" i="20" s="1"/>
  <c r="C289" i="20" l="1"/>
  <c r="AC288" i="20"/>
  <c r="AH288" i="20" s="1"/>
  <c r="AN284" i="20"/>
  <c r="AO284" i="20"/>
  <c r="C292" i="34"/>
  <c r="C293" i="34" s="1"/>
  <c r="C294" i="34" s="1"/>
  <c r="C295" i="34" s="1"/>
  <c r="C296" i="34" s="1"/>
  <c r="C297" i="34" s="1"/>
  <c r="C298" i="34" s="1"/>
  <c r="C299" i="34" s="1"/>
  <c r="C300" i="34" s="1"/>
  <c r="C301" i="34" s="1"/>
  <c r="C302" i="34" s="1"/>
  <c r="C303" i="34" s="1"/>
  <c r="C304" i="34" s="1"/>
  <c r="C305" i="34" s="1"/>
  <c r="C306" i="34" s="1"/>
  <c r="C307" i="34" s="1"/>
  <c r="C308" i="34" s="1"/>
  <c r="C309" i="34" s="1"/>
  <c r="C310" i="34" s="1"/>
  <c r="C311" i="34" s="1"/>
  <c r="C312" i="34" s="1"/>
  <c r="C313" i="34" s="1"/>
  <c r="C314" i="34" s="1"/>
  <c r="C315" i="34" s="1"/>
  <c r="C316" i="34" s="1"/>
  <c r="C317" i="34" s="1"/>
  <c r="C318" i="34" s="1"/>
  <c r="C319" i="34" s="1"/>
  <c r="C320" i="34" s="1"/>
  <c r="C321" i="34" s="1"/>
  <c r="C322" i="34" s="1"/>
  <c r="C323" i="34" s="1"/>
  <c r="C324" i="34" s="1"/>
  <c r="C325" i="34" s="1"/>
  <c r="C326" i="34" s="1"/>
  <c r="C327" i="34" s="1"/>
  <c r="C328" i="34" s="1"/>
  <c r="C329" i="34" s="1"/>
  <c r="C330" i="34" s="1"/>
  <c r="C331" i="34" s="1"/>
  <c r="C332" i="34" s="1"/>
  <c r="C333" i="34" s="1"/>
  <c r="C334" i="34" s="1"/>
  <c r="C335" i="34" s="1"/>
  <c r="C336" i="34" s="1"/>
  <c r="C337" i="34" s="1"/>
  <c r="C338" i="34" s="1"/>
  <c r="C339" i="34" s="1"/>
  <c r="C340" i="34" s="1"/>
  <c r="C341" i="34" s="1"/>
  <c r="C342" i="34" s="1"/>
  <c r="C343" i="34" s="1"/>
  <c r="C344" i="34" s="1"/>
  <c r="C345" i="34" s="1"/>
  <c r="C346" i="34" s="1"/>
  <c r="C347" i="34" s="1"/>
  <c r="C348" i="34" s="1"/>
  <c r="C349" i="34" s="1"/>
  <c r="C350" i="34" s="1"/>
  <c r="C351" i="34" s="1"/>
  <c r="C352" i="34" s="1"/>
  <c r="C353" i="34" s="1"/>
  <c r="C354" i="34" s="1"/>
  <c r="C355" i="34" s="1"/>
  <c r="C356" i="34" s="1"/>
  <c r="C357" i="34" s="1"/>
  <c r="C358" i="34" s="1"/>
  <c r="C359" i="34" s="1"/>
  <c r="C360" i="34" s="1"/>
  <c r="C361" i="34" s="1"/>
  <c r="C362" i="34" s="1"/>
  <c r="C363" i="34" s="1"/>
  <c r="C364" i="34" s="1"/>
  <c r="C365" i="34" s="1"/>
  <c r="C366" i="34" s="1"/>
  <c r="C367" i="34" s="1"/>
  <c r="C368" i="34" s="1"/>
  <c r="C369" i="34" s="1"/>
  <c r="H292" i="20"/>
  <c r="L291" i="20"/>
  <c r="AE286" i="20"/>
  <c r="AJ285" i="20"/>
  <c r="AD287" i="20"/>
  <c r="AI287" i="20" s="1"/>
  <c r="C290" i="20" l="1"/>
  <c r="AC289" i="20"/>
  <c r="AH289" i="20" s="1"/>
  <c r="AN285" i="20"/>
  <c r="AO285" i="20"/>
  <c r="H293" i="20"/>
  <c r="L292" i="20"/>
  <c r="AE287" i="20"/>
  <c r="AD288" i="20"/>
  <c r="AI288" i="20" s="1"/>
  <c r="AJ286" i="20"/>
  <c r="C291" i="20" l="1"/>
  <c r="AC290" i="20"/>
  <c r="AH290" i="20" s="1"/>
  <c r="AN286" i="20"/>
  <c r="AO286" i="20"/>
  <c r="H294" i="20"/>
  <c r="L293" i="20"/>
  <c r="AD289" i="20"/>
  <c r="AI289" i="20" s="1"/>
  <c r="AE288" i="20"/>
  <c r="AJ287" i="20"/>
  <c r="C292" i="20" l="1"/>
  <c r="AC291" i="20"/>
  <c r="AH291" i="20" s="1"/>
  <c r="AN287" i="20"/>
  <c r="AO287" i="20"/>
  <c r="L294" i="20"/>
  <c r="H295" i="20"/>
  <c r="AE289" i="20"/>
  <c r="AJ288" i="20"/>
  <c r="AD290" i="20"/>
  <c r="AI290" i="20" s="1"/>
  <c r="C293" i="20" l="1"/>
  <c r="AC292" i="20"/>
  <c r="AH292" i="20" s="1"/>
  <c r="AN288" i="20"/>
  <c r="AO288" i="20"/>
  <c r="H296" i="20"/>
  <c r="L295" i="20"/>
  <c r="AE290" i="20"/>
  <c r="AD291" i="20"/>
  <c r="AI291" i="20" s="1"/>
  <c r="AJ289" i="20"/>
  <c r="C294" i="20" l="1"/>
  <c r="AC293" i="20"/>
  <c r="AH293" i="20" s="1"/>
  <c r="AN289" i="20"/>
  <c r="AO289" i="20"/>
  <c r="H297" i="20"/>
  <c r="L296" i="20"/>
  <c r="AD292" i="20"/>
  <c r="AI292" i="20" s="1"/>
  <c r="AE291" i="20"/>
  <c r="AJ290" i="20"/>
  <c r="C295" i="20" l="1"/>
  <c r="AC294" i="20"/>
  <c r="AH294" i="20" s="1"/>
  <c r="AN290" i="20"/>
  <c r="AO290" i="20"/>
  <c r="H298" i="20"/>
  <c r="L297" i="20"/>
  <c r="AE292" i="20"/>
  <c r="AJ291" i="20"/>
  <c r="AD293" i="20"/>
  <c r="AI293" i="20" s="1"/>
  <c r="C296" i="20" l="1"/>
  <c r="AC295" i="20"/>
  <c r="AH295" i="20" s="1"/>
  <c r="H299" i="20"/>
  <c r="H300" i="20" s="1"/>
  <c r="AN291" i="20"/>
  <c r="AO291" i="20"/>
  <c r="H3" i="20"/>
  <c r="L298" i="20"/>
  <c r="AE293" i="20"/>
  <c r="AD294" i="20"/>
  <c r="AI294" i="20" s="1"/>
  <c r="AJ292" i="20"/>
  <c r="C297" i="20" l="1"/>
  <c r="AC296" i="20"/>
  <c r="AH296" i="20" s="1"/>
  <c r="L299" i="20"/>
  <c r="AN292" i="20"/>
  <c r="AO292" i="20"/>
  <c r="H301" i="20"/>
  <c r="L300" i="20"/>
  <c r="AD295" i="20"/>
  <c r="AI295" i="20" s="1"/>
  <c r="AE294" i="20"/>
  <c r="AJ293" i="20"/>
  <c r="C298" i="20" l="1"/>
  <c r="AC297" i="20"/>
  <c r="AH297" i="20" s="1"/>
  <c r="AN293" i="20"/>
  <c r="AO293" i="20"/>
  <c r="H302" i="20"/>
  <c r="L301" i="20"/>
  <c r="AE295" i="20"/>
  <c r="AJ294" i="20"/>
  <c r="AD296" i="20"/>
  <c r="AI296" i="20" s="1"/>
  <c r="C299" i="20" l="1"/>
  <c r="AC298" i="20"/>
  <c r="AH298" i="20" s="1"/>
  <c r="AN294" i="20"/>
  <c r="AO294" i="20"/>
  <c r="H303" i="20"/>
  <c r="L302" i="20"/>
  <c r="AE296" i="20"/>
  <c r="AD297" i="20"/>
  <c r="AI297" i="20" s="1"/>
  <c r="AJ295" i="20"/>
  <c r="C300" i="20" l="1"/>
  <c r="AC299" i="20"/>
  <c r="AH299" i="20" s="1"/>
  <c r="AN295" i="20"/>
  <c r="AO295" i="20"/>
  <c r="AD299" i="20"/>
  <c r="AI299" i="20" s="1"/>
  <c r="H304" i="20"/>
  <c r="L303" i="20"/>
  <c r="C3" i="20"/>
  <c r="AD298" i="20"/>
  <c r="AI298" i="20" s="1"/>
  <c r="AE297" i="20"/>
  <c r="AJ296" i="20"/>
  <c r="C301" i="20" l="1"/>
  <c r="AC300" i="20"/>
  <c r="AH300" i="20" s="1"/>
  <c r="AE299" i="20"/>
  <c r="AJ299" i="20"/>
  <c r="AN299" i="20" s="1"/>
  <c r="AN296" i="20"/>
  <c r="AO296" i="20"/>
  <c r="AD300" i="20"/>
  <c r="AI300" i="20" s="1"/>
  <c r="H305" i="20"/>
  <c r="L304" i="20"/>
  <c r="AD3" i="20"/>
  <c r="AC3" i="20"/>
  <c r="AE298" i="20"/>
  <c r="AE3" i="20" s="1"/>
  <c r="AJ297" i="20"/>
  <c r="C302" i="20" l="1"/>
  <c r="AC301" i="20"/>
  <c r="AH301" i="20" s="1"/>
  <c r="AE300" i="20"/>
  <c r="AJ300" i="20"/>
  <c r="AN300" i="20" s="1"/>
  <c r="AN297" i="20"/>
  <c r="AO297" i="20"/>
  <c r="AO299" i="20"/>
  <c r="AD301" i="20"/>
  <c r="AI301" i="20" s="1"/>
  <c r="H306" i="20"/>
  <c r="L305" i="20"/>
  <c r="AJ298" i="20"/>
  <c r="C303" i="20" l="1"/>
  <c r="AC302" i="20"/>
  <c r="AH302" i="20" s="1"/>
  <c r="AE301" i="20"/>
  <c r="AO300" i="20"/>
  <c r="AN298" i="20"/>
  <c r="AO298" i="20"/>
  <c r="AJ301" i="20"/>
  <c r="AN301" i="20" s="1"/>
  <c r="AD302" i="20"/>
  <c r="AI302" i="20" s="1"/>
  <c r="H307" i="20"/>
  <c r="L306" i="20"/>
  <c r="C304" i="20" l="1"/>
  <c r="AC303" i="20"/>
  <c r="AH303" i="20" s="1"/>
  <c r="AO301" i="20"/>
  <c r="AE302" i="20"/>
  <c r="AJ302" i="20"/>
  <c r="AN302" i="20" s="1"/>
  <c r="AD303" i="20"/>
  <c r="AI303" i="20" s="1"/>
  <c r="H308" i="20"/>
  <c r="L307" i="20"/>
  <c r="C305" i="20" l="1"/>
  <c r="AC304" i="20"/>
  <c r="AH304" i="20" s="1"/>
  <c r="AJ303" i="20"/>
  <c r="AN303" i="20" s="1"/>
  <c r="AO302" i="20"/>
  <c r="AE303" i="20"/>
  <c r="AD304" i="20"/>
  <c r="AI304" i="20" s="1"/>
  <c r="H309" i="20"/>
  <c r="L308" i="20"/>
  <c r="C306" i="20" l="1"/>
  <c r="AC305" i="20"/>
  <c r="AH305" i="20" s="1"/>
  <c r="AE304" i="20"/>
  <c r="AJ304" i="20"/>
  <c r="AN304" i="20" s="1"/>
  <c r="AO303" i="20"/>
  <c r="H310" i="20"/>
  <c r="AD305" i="20"/>
  <c r="AI305" i="20" s="1"/>
  <c r="L309" i="20"/>
  <c r="C307" i="20" l="1"/>
  <c r="AC306" i="20"/>
  <c r="AH306" i="20" s="1"/>
  <c r="AE305" i="20"/>
  <c r="AO304" i="20"/>
  <c r="AJ305" i="20"/>
  <c r="AN305" i="20" s="1"/>
  <c r="H311" i="20"/>
  <c r="L310" i="20"/>
  <c r="AD306" i="20"/>
  <c r="AI306" i="20" s="1"/>
  <c r="C308" i="20" l="1"/>
  <c r="AC307" i="20"/>
  <c r="AH307" i="20" s="1"/>
  <c r="AE306" i="20"/>
  <c r="AJ306" i="20"/>
  <c r="AN306" i="20" s="1"/>
  <c r="AO305" i="20"/>
  <c r="H312" i="20"/>
  <c r="H313" i="20" s="1"/>
  <c r="L311" i="20"/>
  <c r="AD307" i="20"/>
  <c r="AI307" i="20" s="1"/>
  <c r="C309" i="20" l="1"/>
  <c r="AC308" i="20"/>
  <c r="AH308" i="20" s="1"/>
  <c r="AO306" i="20"/>
  <c r="AJ307" i="20"/>
  <c r="AN307" i="20" s="1"/>
  <c r="AE307" i="20"/>
  <c r="L312" i="20"/>
  <c r="AD308" i="20"/>
  <c r="AI308" i="20" s="1"/>
  <c r="AJ308" i="20" l="1"/>
  <c r="AO308" i="20" s="1"/>
  <c r="C310" i="20"/>
  <c r="AC309" i="20"/>
  <c r="AH309" i="20" s="1"/>
  <c r="AO307" i="20"/>
  <c r="H314" i="20"/>
  <c r="L313" i="20"/>
  <c r="AE308" i="20"/>
  <c r="AD309" i="20"/>
  <c r="AI309" i="20" s="1"/>
  <c r="AN308" i="20" l="1"/>
  <c r="AJ309" i="20"/>
  <c r="AO309" i="20" s="1"/>
  <c r="C311" i="20"/>
  <c r="AD310" i="20"/>
  <c r="AI310" i="20" s="1"/>
  <c r="AC310" i="20"/>
  <c r="AE309" i="20"/>
  <c r="H315" i="20"/>
  <c r="L314" i="20"/>
  <c r="AN309" i="20" l="1"/>
  <c r="AH310" i="20"/>
  <c r="AE310" i="20"/>
  <c r="C312" i="20"/>
  <c r="AD311" i="20"/>
  <c r="AI311" i="20" s="1"/>
  <c r="AC311" i="20"/>
  <c r="H316" i="20"/>
  <c r="L315" i="20"/>
  <c r="AH311" i="20" l="1"/>
  <c r="AE311" i="20"/>
  <c r="C313" i="20"/>
  <c r="AD312" i="20"/>
  <c r="AI312" i="20" s="1"/>
  <c r="AC312" i="20"/>
  <c r="AJ310" i="20"/>
  <c r="AO310" i="20" s="1"/>
  <c r="H317" i="20"/>
  <c r="L316" i="20"/>
  <c r="AN310" i="20" l="1"/>
  <c r="AE312" i="20"/>
  <c r="AH312" i="20"/>
  <c r="C314" i="20"/>
  <c r="AD313" i="20"/>
  <c r="AI313" i="20" s="1"/>
  <c r="AC313" i="20"/>
  <c r="AJ311" i="20"/>
  <c r="AO311" i="20" s="1"/>
  <c r="H318" i="20"/>
  <c r="L317" i="20"/>
  <c r="AN311" i="20" l="1"/>
  <c r="AE313" i="20"/>
  <c r="AH313" i="20"/>
  <c r="C315" i="20"/>
  <c r="AD314" i="20"/>
  <c r="AI314" i="20" s="1"/>
  <c r="AC314" i="20"/>
  <c r="AJ312" i="20"/>
  <c r="AO312" i="20" s="1"/>
  <c r="H319" i="20"/>
  <c r="L318" i="20"/>
  <c r="AN312" i="20" l="1"/>
  <c r="AH314" i="20"/>
  <c r="AE314" i="20"/>
  <c r="C316" i="20"/>
  <c r="AD315" i="20"/>
  <c r="AI315" i="20" s="1"/>
  <c r="AC315" i="20"/>
  <c r="AJ313" i="20"/>
  <c r="AO313" i="20" s="1"/>
  <c r="H320" i="20"/>
  <c r="L319" i="20"/>
  <c r="AN313" i="20" l="1"/>
  <c r="AE315" i="20"/>
  <c r="AH315" i="20"/>
  <c r="C317" i="20"/>
  <c r="AD316" i="20"/>
  <c r="AI316" i="20" s="1"/>
  <c r="AC316" i="20"/>
  <c r="AJ314" i="20"/>
  <c r="AO314" i="20" s="1"/>
  <c r="H321" i="20"/>
  <c r="L320" i="20"/>
  <c r="AN314" i="20" l="1"/>
  <c r="AH316" i="20"/>
  <c r="AE316" i="20"/>
  <c r="C318" i="20"/>
  <c r="AD317" i="20"/>
  <c r="AI317" i="20" s="1"/>
  <c r="AC317" i="20"/>
  <c r="AJ315" i="20"/>
  <c r="AO315" i="20" s="1"/>
  <c r="H322" i="20"/>
  <c r="L321" i="20"/>
  <c r="AN315" i="20" l="1"/>
  <c r="AE317" i="20"/>
  <c r="AH317" i="20"/>
  <c r="C319" i="20"/>
  <c r="AD318" i="20"/>
  <c r="AI318" i="20" s="1"/>
  <c r="AC318" i="20"/>
  <c r="AJ316" i="20"/>
  <c r="AO316" i="20" s="1"/>
  <c r="H323" i="20"/>
  <c r="L322" i="20"/>
  <c r="AN316" i="20" l="1"/>
  <c r="AH318" i="20"/>
  <c r="AE318" i="20"/>
  <c r="C320" i="20"/>
  <c r="AD319" i="20"/>
  <c r="AI319" i="20" s="1"/>
  <c r="AC319" i="20"/>
  <c r="AJ317" i="20"/>
  <c r="AO317" i="20" s="1"/>
  <c r="H324" i="20"/>
  <c r="L323" i="20"/>
  <c r="AN317" i="20" l="1"/>
  <c r="AH319" i="20"/>
  <c r="AE319" i="20"/>
  <c r="C321" i="20"/>
  <c r="AD320" i="20"/>
  <c r="AI320" i="20" s="1"/>
  <c r="AC320" i="20"/>
  <c r="AJ318" i="20"/>
  <c r="AO318" i="20" s="1"/>
  <c r="H325" i="20"/>
  <c r="L324" i="20"/>
  <c r="AN318" i="20" l="1"/>
  <c r="AE320" i="20"/>
  <c r="AH320" i="20"/>
  <c r="C322" i="20"/>
  <c r="AD321" i="20"/>
  <c r="AI321" i="20" s="1"/>
  <c r="AC321" i="20"/>
  <c r="AJ319" i="20"/>
  <c r="AO319" i="20" s="1"/>
  <c r="H326" i="20"/>
  <c r="L325" i="20"/>
  <c r="AN319" i="20" l="1"/>
  <c r="AH321" i="20"/>
  <c r="AE321" i="20"/>
  <c r="C323" i="20"/>
  <c r="AD322" i="20"/>
  <c r="AI322" i="20" s="1"/>
  <c r="AC322" i="20"/>
  <c r="AJ320" i="20"/>
  <c r="AO320" i="20" s="1"/>
  <c r="H327" i="20"/>
  <c r="L326" i="20"/>
  <c r="AN320" i="20" l="1"/>
  <c r="AH322" i="20"/>
  <c r="AE322" i="20"/>
  <c r="C324" i="20"/>
  <c r="AD323" i="20"/>
  <c r="AI323" i="20" s="1"/>
  <c r="AC323" i="20"/>
  <c r="AJ321" i="20"/>
  <c r="AO321" i="20" s="1"/>
  <c r="H328" i="20"/>
  <c r="L327" i="20"/>
  <c r="AN321" i="20" l="1"/>
  <c r="AH323" i="20"/>
  <c r="AE323" i="20"/>
  <c r="C325" i="20"/>
  <c r="AD324" i="20"/>
  <c r="AI324" i="20" s="1"/>
  <c r="AC324" i="20"/>
  <c r="AJ322" i="20"/>
  <c r="AO322" i="20" s="1"/>
  <c r="H329" i="20"/>
  <c r="L328" i="20"/>
  <c r="AN322" i="20" l="1"/>
  <c r="AH324" i="20"/>
  <c r="AE324" i="20"/>
  <c r="C326" i="20"/>
  <c r="AD325" i="20"/>
  <c r="AI325" i="20" s="1"/>
  <c r="AC325" i="20"/>
  <c r="AJ323" i="20"/>
  <c r="AO323" i="20" s="1"/>
  <c r="H330" i="20"/>
  <c r="L329" i="20"/>
  <c r="AN323" i="20" l="1"/>
  <c r="AH325" i="20"/>
  <c r="AE325" i="20"/>
  <c r="C327" i="20"/>
  <c r="AD326" i="20"/>
  <c r="AI326" i="20" s="1"/>
  <c r="AC326" i="20"/>
  <c r="AJ324" i="20"/>
  <c r="AO324" i="20" s="1"/>
  <c r="H331" i="20"/>
  <c r="L330" i="20"/>
  <c r="AN324" i="20" l="1"/>
  <c r="AE326" i="20"/>
  <c r="AH326" i="20"/>
  <c r="C328" i="20"/>
  <c r="AD327" i="20"/>
  <c r="AI327" i="20" s="1"/>
  <c r="AC327" i="20"/>
  <c r="AJ325" i="20"/>
  <c r="AO325" i="20" s="1"/>
  <c r="H332" i="20"/>
  <c r="L331" i="20"/>
  <c r="AN325" i="20" l="1"/>
  <c r="AH327" i="20"/>
  <c r="AE327" i="20"/>
  <c r="C329" i="20"/>
  <c r="AD328" i="20"/>
  <c r="AI328" i="20" s="1"/>
  <c r="AC328" i="20"/>
  <c r="AJ326" i="20"/>
  <c r="AO326" i="20" s="1"/>
  <c r="H333" i="20"/>
  <c r="L332" i="20"/>
  <c r="AN326" i="20" l="1"/>
  <c r="AE328" i="20"/>
  <c r="AH328" i="20"/>
  <c r="C330" i="20"/>
  <c r="AD329" i="20"/>
  <c r="AI329" i="20" s="1"/>
  <c r="AC329" i="20"/>
  <c r="AJ327" i="20"/>
  <c r="AO327" i="20" s="1"/>
  <c r="H334" i="20"/>
  <c r="L333" i="20"/>
  <c r="AN327" i="20" l="1"/>
  <c r="AH329" i="20"/>
  <c r="AE329" i="20"/>
  <c r="C331" i="20"/>
  <c r="AD330" i="20"/>
  <c r="AI330" i="20" s="1"/>
  <c r="AC330" i="20"/>
  <c r="AJ328" i="20"/>
  <c r="AO328" i="20" s="1"/>
  <c r="H335" i="20"/>
  <c r="L334" i="20"/>
  <c r="AN328" i="20" l="1"/>
  <c r="AH330" i="20"/>
  <c r="AE330" i="20"/>
  <c r="C332" i="20"/>
  <c r="AD331" i="20"/>
  <c r="AI331" i="20" s="1"/>
  <c r="AC331" i="20"/>
  <c r="AJ329" i="20"/>
  <c r="AO329" i="20" s="1"/>
  <c r="H336" i="20"/>
  <c r="L335" i="20"/>
  <c r="AN329" i="20" l="1"/>
  <c r="AH331" i="20"/>
  <c r="AE331" i="20"/>
  <c r="C333" i="20"/>
  <c r="AD332" i="20"/>
  <c r="AI332" i="20" s="1"/>
  <c r="AC332" i="20"/>
  <c r="AJ330" i="20"/>
  <c r="AO330" i="20" s="1"/>
  <c r="H337" i="20"/>
  <c r="L336" i="20"/>
  <c r="AN330" i="20" l="1"/>
  <c r="AE332" i="20"/>
  <c r="AH332" i="20"/>
  <c r="C334" i="20"/>
  <c r="AD333" i="20"/>
  <c r="AI333" i="20" s="1"/>
  <c r="AC333" i="20"/>
  <c r="AJ331" i="20"/>
  <c r="AO331" i="20" s="1"/>
  <c r="H338" i="20"/>
  <c r="L337" i="20"/>
  <c r="AN331" i="20" l="1"/>
  <c r="AE333" i="20"/>
  <c r="AH333" i="20"/>
  <c r="C335" i="20"/>
  <c r="AD334" i="20"/>
  <c r="AI334" i="20" s="1"/>
  <c r="AC334" i="20"/>
  <c r="AJ332" i="20"/>
  <c r="AO332" i="20" s="1"/>
  <c r="H339" i="20"/>
  <c r="L338" i="20"/>
  <c r="AN332" i="20" l="1"/>
  <c r="AE334" i="20"/>
  <c r="AH334" i="20"/>
  <c r="C336" i="20"/>
  <c r="AD335" i="20"/>
  <c r="AI335" i="20" s="1"/>
  <c r="AC335" i="20"/>
  <c r="AJ333" i="20"/>
  <c r="AO333" i="20" s="1"/>
  <c r="H340" i="20"/>
  <c r="L339" i="20"/>
  <c r="AN333" i="20" l="1"/>
  <c r="AH335" i="20"/>
  <c r="AE335" i="20"/>
  <c r="C337" i="20"/>
  <c r="AD336" i="20"/>
  <c r="AI336" i="20" s="1"/>
  <c r="AC336" i="20"/>
  <c r="AJ334" i="20"/>
  <c r="AO334" i="20" s="1"/>
  <c r="H341" i="20"/>
  <c r="L340" i="20"/>
  <c r="AN334" i="20" l="1"/>
  <c r="AE336" i="20"/>
  <c r="AH336" i="20"/>
  <c r="C338" i="20"/>
  <c r="AD337" i="20"/>
  <c r="AI337" i="20" s="1"/>
  <c r="AC337" i="20"/>
  <c r="AJ335" i="20"/>
  <c r="AO335" i="20" s="1"/>
  <c r="H342" i="20"/>
  <c r="L341" i="20"/>
  <c r="AN335" i="20" l="1"/>
  <c r="AH337" i="20"/>
  <c r="AE337" i="20"/>
  <c r="C339" i="20"/>
  <c r="AD338" i="20"/>
  <c r="AI338" i="20" s="1"/>
  <c r="AC338" i="20"/>
  <c r="AJ336" i="20"/>
  <c r="AO336" i="20" s="1"/>
  <c r="H343" i="20"/>
  <c r="L342" i="20"/>
  <c r="AN336" i="20" l="1"/>
  <c r="AH338" i="20"/>
  <c r="AE338" i="20"/>
  <c r="C340" i="20"/>
  <c r="AD339" i="20"/>
  <c r="AI339" i="20" s="1"/>
  <c r="AC339" i="20"/>
  <c r="AJ337" i="20"/>
  <c r="AO337" i="20" s="1"/>
  <c r="H344" i="20"/>
  <c r="L343" i="20"/>
  <c r="AN337" i="20" l="1"/>
  <c r="AH339" i="20"/>
  <c r="AE339" i="20"/>
  <c r="C341" i="20"/>
  <c r="AD340" i="20"/>
  <c r="AI340" i="20" s="1"/>
  <c r="AC340" i="20"/>
  <c r="AJ338" i="20"/>
  <c r="AO338" i="20" s="1"/>
  <c r="H345" i="20"/>
  <c r="L344" i="20"/>
  <c r="AN338" i="20" l="1"/>
  <c r="AE340" i="20"/>
  <c r="AH340" i="20"/>
  <c r="C342" i="20"/>
  <c r="AD341" i="20"/>
  <c r="AI341" i="20" s="1"/>
  <c r="AC341" i="20"/>
  <c r="AJ339" i="20"/>
  <c r="AO339" i="20" s="1"/>
  <c r="H346" i="20"/>
  <c r="L345" i="20"/>
  <c r="AN339" i="20" l="1"/>
  <c r="AH341" i="20"/>
  <c r="AE341" i="20"/>
  <c r="C343" i="20"/>
  <c r="AD342" i="20"/>
  <c r="AI342" i="20" s="1"/>
  <c r="AC342" i="20"/>
  <c r="AJ340" i="20"/>
  <c r="AO340" i="20" s="1"/>
  <c r="H347" i="20"/>
  <c r="L346" i="20"/>
  <c r="AN340" i="20" l="1"/>
  <c r="AH342" i="20"/>
  <c r="AE342" i="20"/>
  <c r="C344" i="20"/>
  <c r="AD343" i="20"/>
  <c r="AI343" i="20" s="1"/>
  <c r="AC343" i="20"/>
  <c r="AJ341" i="20"/>
  <c r="AO341" i="20" s="1"/>
  <c r="H348" i="20"/>
  <c r="L347" i="20"/>
  <c r="AN341" i="20" l="1"/>
  <c r="AE343" i="20"/>
  <c r="AH343" i="20"/>
  <c r="C345" i="20"/>
  <c r="AD344" i="20"/>
  <c r="AI344" i="20" s="1"/>
  <c r="AC344" i="20"/>
  <c r="AJ342" i="20"/>
  <c r="AO342" i="20" s="1"/>
  <c r="H349" i="20"/>
  <c r="L348" i="20"/>
  <c r="AN342" i="20" l="1"/>
  <c r="AH344" i="20"/>
  <c r="AE344" i="20"/>
  <c r="C346" i="20"/>
  <c r="AD345" i="20"/>
  <c r="AI345" i="20" s="1"/>
  <c r="AC345" i="20"/>
  <c r="AJ343" i="20"/>
  <c r="AO343" i="20" s="1"/>
  <c r="H350" i="20"/>
  <c r="L349" i="20"/>
  <c r="AN343" i="20" l="1"/>
  <c r="AH345" i="20"/>
  <c r="AE345" i="20"/>
  <c r="C347" i="20"/>
  <c r="AD346" i="20"/>
  <c r="AI346" i="20" s="1"/>
  <c r="AC346" i="20"/>
  <c r="AJ344" i="20"/>
  <c r="AO344" i="20" s="1"/>
  <c r="H351" i="20"/>
  <c r="L350" i="20"/>
  <c r="AN344" i="20" l="1"/>
  <c r="AH346" i="20"/>
  <c r="AE346" i="20"/>
  <c r="C348" i="20"/>
  <c r="AD347" i="20"/>
  <c r="AI347" i="20" s="1"/>
  <c r="AC347" i="20"/>
  <c r="AJ345" i="20"/>
  <c r="AO345" i="20" s="1"/>
  <c r="H352" i="20"/>
  <c r="L351" i="20"/>
  <c r="AN345" i="20" l="1"/>
  <c r="AH347" i="20"/>
  <c r="AE347" i="20"/>
  <c r="C349" i="20"/>
  <c r="AD348" i="20"/>
  <c r="AI348" i="20" s="1"/>
  <c r="AC348" i="20"/>
  <c r="AJ346" i="20"/>
  <c r="AO346" i="20" s="1"/>
  <c r="H353" i="20"/>
  <c r="L352" i="20"/>
  <c r="AN346" i="20" l="1"/>
  <c r="AH348" i="20"/>
  <c r="AE348" i="20"/>
  <c r="C350" i="20"/>
  <c r="AD349" i="20"/>
  <c r="AI349" i="20" s="1"/>
  <c r="AC349" i="20"/>
  <c r="AJ347" i="20"/>
  <c r="AO347" i="20" s="1"/>
  <c r="H354" i="20"/>
  <c r="L353" i="20"/>
  <c r="AN347" i="20" l="1"/>
  <c r="AH349" i="20"/>
  <c r="AE349" i="20"/>
  <c r="C351" i="20"/>
  <c r="AD350" i="20"/>
  <c r="AI350" i="20" s="1"/>
  <c r="AC350" i="20"/>
  <c r="AJ348" i="20"/>
  <c r="AO348" i="20" s="1"/>
  <c r="H355" i="20"/>
  <c r="L354" i="20"/>
  <c r="AN348" i="20" l="1"/>
  <c r="AH350" i="20"/>
  <c r="AE350" i="20"/>
  <c r="C352" i="20"/>
  <c r="AD351" i="20"/>
  <c r="AI351" i="20" s="1"/>
  <c r="AC351" i="20"/>
  <c r="AJ349" i="20"/>
  <c r="AO349" i="20" s="1"/>
  <c r="H356" i="20"/>
  <c r="L355" i="20"/>
  <c r="AN349" i="20" l="1"/>
  <c r="AH351" i="20"/>
  <c r="AE351" i="20"/>
  <c r="C353" i="20"/>
  <c r="AD352" i="20"/>
  <c r="AI352" i="20" s="1"/>
  <c r="AC352" i="20"/>
  <c r="AJ350" i="20"/>
  <c r="AO350" i="20" s="1"/>
  <c r="H357" i="20"/>
  <c r="L356" i="20"/>
  <c r="AN350" i="20" l="1"/>
  <c r="AE352" i="20"/>
  <c r="AH352" i="20"/>
  <c r="C354" i="20"/>
  <c r="AD353" i="20"/>
  <c r="AI353" i="20" s="1"/>
  <c r="AC353" i="20"/>
  <c r="AJ351" i="20"/>
  <c r="AO351" i="20" s="1"/>
  <c r="H358" i="20"/>
  <c r="L357" i="20"/>
  <c r="AN351" i="20" l="1"/>
  <c r="AE353" i="20"/>
  <c r="AH353" i="20"/>
  <c r="C355" i="20"/>
  <c r="AD354" i="20"/>
  <c r="AI354" i="20" s="1"/>
  <c r="AC354" i="20"/>
  <c r="AJ352" i="20"/>
  <c r="AO352" i="20" s="1"/>
  <c r="H359" i="20"/>
  <c r="L358" i="20"/>
  <c r="AN352" i="20" l="1"/>
  <c r="AH354" i="20"/>
  <c r="AE354" i="20"/>
  <c r="C356" i="20"/>
  <c r="AD355" i="20"/>
  <c r="AI355" i="20" s="1"/>
  <c r="AC355" i="20"/>
  <c r="AJ353" i="20"/>
  <c r="AO353" i="20" s="1"/>
  <c r="H360" i="20"/>
  <c r="L359" i="20"/>
  <c r="AN353" i="20" l="1"/>
  <c r="AE355" i="20"/>
  <c r="AH355" i="20"/>
  <c r="C357" i="20"/>
  <c r="AD356" i="20"/>
  <c r="AI356" i="20" s="1"/>
  <c r="AC356" i="20"/>
  <c r="AJ354" i="20"/>
  <c r="AO354" i="20" s="1"/>
  <c r="H361" i="20"/>
  <c r="L360" i="20"/>
  <c r="AN354" i="20" l="1"/>
  <c r="AE356" i="20"/>
  <c r="AH356" i="20"/>
  <c r="C358" i="20"/>
  <c r="AD357" i="20"/>
  <c r="AI357" i="20" s="1"/>
  <c r="AC357" i="20"/>
  <c r="AJ355" i="20"/>
  <c r="AO355" i="20" s="1"/>
  <c r="H362" i="20"/>
  <c r="L361" i="20"/>
  <c r="AN355" i="20" l="1"/>
  <c r="AH357" i="20"/>
  <c r="AE357" i="20"/>
  <c r="C359" i="20"/>
  <c r="AD358" i="20"/>
  <c r="AI358" i="20" s="1"/>
  <c r="AC358" i="20"/>
  <c r="AJ356" i="20"/>
  <c r="AO356" i="20" s="1"/>
  <c r="H363" i="20"/>
  <c r="L362" i="20"/>
  <c r="AN356" i="20" l="1"/>
  <c r="AH358" i="20"/>
  <c r="AE358" i="20"/>
  <c r="C360" i="20"/>
  <c r="AD359" i="20"/>
  <c r="AI359" i="20" s="1"/>
  <c r="AC359" i="20"/>
  <c r="AJ357" i="20"/>
  <c r="AO357" i="20" s="1"/>
  <c r="H364" i="20"/>
  <c r="L363" i="20"/>
  <c r="AN357" i="20" l="1"/>
  <c r="AE359" i="20"/>
  <c r="AH359" i="20"/>
  <c r="C361" i="20"/>
  <c r="AD360" i="20"/>
  <c r="AI360" i="20" s="1"/>
  <c r="AC360" i="20"/>
  <c r="AJ358" i="20"/>
  <c r="AO358" i="20" s="1"/>
  <c r="H365" i="20"/>
  <c r="L364" i="20"/>
  <c r="AN358" i="20" l="1"/>
  <c r="AE360" i="20"/>
  <c r="AH360" i="20"/>
  <c r="C362" i="20"/>
  <c r="AD361" i="20"/>
  <c r="AI361" i="20" s="1"/>
  <c r="AC361" i="20"/>
  <c r="AJ359" i="20"/>
  <c r="AO359" i="20" s="1"/>
  <c r="H366" i="20"/>
  <c r="L365" i="20"/>
  <c r="AN359" i="20" l="1"/>
  <c r="AH361" i="20"/>
  <c r="AE361" i="20"/>
  <c r="C363" i="20"/>
  <c r="AD362" i="20"/>
  <c r="AI362" i="20" s="1"/>
  <c r="AC362" i="20"/>
  <c r="AJ360" i="20"/>
  <c r="AO360" i="20" s="1"/>
  <c r="H367" i="20"/>
  <c r="L366" i="20"/>
  <c r="AN360" i="20" l="1"/>
  <c r="AH362" i="20"/>
  <c r="AE362" i="20"/>
  <c r="C364" i="20"/>
  <c r="AD363" i="20"/>
  <c r="AI363" i="20" s="1"/>
  <c r="AC363" i="20"/>
  <c r="AJ361" i="20"/>
  <c r="AO361" i="20" s="1"/>
  <c r="H368" i="20"/>
  <c r="L367" i="20"/>
  <c r="AN361" i="20" l="1"/>
  <c r="AH363" i="20"/>
  <c r="AE363" i="20"/>
  <c r="C365" i="20"/>
  <c r="AD364" i="20"/>
  <c r="AI364" i="20" s="1"/>
  <c r="AC364" i="20"/>
  <c r="AJ362" i="20"/>
  <c r="AO362" i="20" s="1"/>
  <c r="H369" i="20"/>
  <c r="L368" i="20"/>
  <c r="AN362" i="20" l="1"/>
  <c r="AH364" i="20"/>
  <c r="AE364" i="20"/>
  <c r="C366" i="20"/>
  <c r="AD365" i="20"/>
  <c r="AI365" i="20" s="1"/>
  <c r="AC365" i="20"/>
  <c r="AJ363" i="20"/>
  <c r="AO363" i="20" s="1"/>
  <c r="H370" i="20"/>
  <c r="L369" i="20"/>
  <c r="AN363" i="20" l="1"/>
  <c r="AH365" i="20"/>
  <c r="AE365" i="20"/>
  <c r="C367" i="20"/>
  <c r="AD366" i="20"/>
  <c r="AI366" i="20" s="1"/>
  <c r="AC366" i="20"/>
  <c r="AJ364" i="20"/>
  <c r="AO364" i="20" s="1"/>
  <c r="L370" i="20"/>
  <c r="AN364" i="20" l="1"/>
  <c r="AE366" i="20"/>
  <c r="AH366" i="20"/>
  <c r="C368" i="20"/>
  <c r="AD367" i="20"/>
  <c r="AI367" i="20" s="1"/>
  <c r="AC367" i="20"/>
  <c r="AJ365" i="20"/>
  <c r="AO365" i="20" s="1"/>
  <c r="AN365" i="20" l="1"/>
  <c r="AH367" i="20"/>
  <c r="AE367" i="20"/>
  <c r="C369" i="20"/>
  <c r="AD368" i="20"/>
  <c r="AI368" i="20" s="1"/>
  <c r="AC368" i="20"/>
  <c r="AJ366" i="20"/>
  <c r="AO366" i="20" s="1"/>
  <c r="AN366" i="20" l="1"/>
  <c r="AE368" i="20"/>
  <c r="AH368" i="20"/>
  <c r="C370" i="20"/>
  <c r="AD369" i="20"/>
  <c r="AI369" i="20" s="1"/>
  <c r="AC369" i="20"/>
  <c r="AJ367" i="20"/>
  <c r="AO367" i="20" s="1"/>
  <c r="AN367" i="20" l="1"/>
  <c r="AH369" i="20"/>
  <c r="AE369" i="20"/>
  <c r="AD370" i="20"/>
  <c r="AI370" i="20" s="1"/>
  <c r="AC370" i="20"/>
  <c r="AJ368" i="20"/>
  <c r="AO368" i="20" s="1"/>
  <c r="AN368" i="20" l="1"/>
  <c r="AJ369" i="20"/>
  <c r="AO369" i="20" s="1"/>
  <c r="AH370" i="20"/>
  <c r="AE370" i="20"/>
  <c r="AJ370" i="20" l="1"/>
  <c r="AO370" i="20" s="1"/>
  <c r="AN369" i="20"/>
  <c r="AN370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4" authorId="0" shapeId="0" xr:uid="{00000000-0006-0000-0200-000001000000}">
      <text>
        <r>
          <rPr>
            <sz val="9"/>
            <color indexed="81"/>
            <rFont val="Tahoma"/>
            <family val="2"/>
          </rPr>
          <t>Query 1
Won't need this from 11th June 2015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1. Add ComlpletedRenewal into Column G
2. Add RegisteredviaRenewalFastTrack into Column F
3. Column E will be calculated automatically
</t>
        </r>
      </text>
    </comment>
    <comment ref="I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Query 2</t>
        </r>
        <r>
          <rPr>
            <sz val="9"/>
            <color indexed="81"/>
            <rFont val="Tahoma"/>
            <family val="2"/>
          </rPr>
          <t xml:space="preserve">
Column I = PassedExperain
Column J = FailedExperian</t>
        </r>
      </text>
    </comment>
    <comment ref="M4" authorId="0" shapeId="0" xr:uid="{00000000-0006-0000-0200-000004000000}">
      <text>
        <r>
          <rPr>
            <sz val="9"/>
            <color indexed="81"/>
            <rFont val="Tahoma"/>
            <family val="2"/>
          </rPr>
          <t>Figures are daily from the HQ Bureau (DM). X400 letters per tray.</t>
        </r>
      </text>
    </comment>
    <comment ref="P4" authorId="0" shapeId="0" xr:uid="{00000000-0006-0000-0200-000005000000}">
      <text>
        <r>
          <rPr>
            <sz val="9"/>
            <color indexed="81"/>
            <rFont val="Tahoma"/>
            <family val="2"/>
          </rPr>
          <t>Query 3
Successful</t>
        </r>
      </text>
    </comment>
    <comment ref="R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Failure
Office Use Status 2
Customer has changed their name but not provided proof.</t>
        </r>
      </text>
    </comment>
    <comment ref="S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Address Failure
Status 3</t>
        </r>
      </text>
    </comment>
    <comment ref="T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Name and Address Failure
Status 4</t>
        </r>
      </text>
    </comment>
    <comment ref="U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Gone Away
Status 5
Form Returned and annotated to indicate the customer has left London.</t>
        </r>
      </text>
    </comment>
    <comment ref="V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Query 3
</t>
        </r>
        <r>
          <rPr>
            <sz val="9"/>
            <color indexed="81"/>
            <rFont val="Tahoma"/>
            <family val="2"/>
          </rPr>
          <t>Deceased
Status 6
Form Returned and annotated to indicate the customer has passed away.</t>
        </r>
      </text>
    </comment>
    <comment ref="W4" authorId="0" shapeId="0" xr:uid="{00000000-0006-0000-0200-00000B000000}">
      <text>
        <r>
          <rPr>
            <sz val="9"/>
            <color indexed="81"/>
            <rFont val="Tahoma"/>
            <family val="2"/>
          </rPr>
          <t>Live CMS Reject Letter Report</t>
        </r>
      </text>
    </comment>
    <comment ref="X4" authorId="0" shapeId="0" xr:uid="{00000000-0006-0000-0200-00000C000000}">
      <text>
        <r>
          <rPr>
            <sz val="9"/>
            <color indexed="81"/>
            <rFont val="Tahoma"/>
            <family val="2"/>
          </rPr>
          <t>Live CMS
Evidence Summary Report (Supervisor Tools)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Helyard</author>
  </authors>
  <commentList>
    <comment ref="D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Query 5
Do not copy Camden or Sutton (no forms so don't exist)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<sst xmlns="http://schemas.openxmlformats.org/spreadsheetml/2006/main" count="142" uniqueCount="130">
  <si>
    <t>Date</t>
  </si>
  <si>
    <t>Letters Posted</t>
  </si>
  <si>
    <t>Fast Track</t>
  </si>
  <si>
    <t>Total</t>
  </si>
  <si>
    <t>Approx Letters Received</t>
  </si>
  <si>
    <t>Approx Total Responses</t>
  </si>
  <si>
    <t>% Changing Details Online</t>
  </si>
  <si>
    <t>% via Fast Track</t>
  </si>
  <si>
    <t>% via Std Online Renewal</t>
  </si>
  <si>
    <t>Completed Online Renewals</t>
  </si>
  <si>
    <t>Letters Posted to Date</t>
  </si>
  <si>
    <t>Portal</t>
  </si>
  <si>
    <t>Letters Sent</t>
  </si>
  <si>
    <t>Overall % Changing Details</t>
  </si>
  <si>
    <t>Paper Renewals</t>
  </si>
  <si>
    <t>Calls Received</t>
  </si>
  <si>
    <t>% of Letters Sent to Date Renewed Online</t>
  </si>
  <si>
    <t>Total Letters to be Sent</t>
  </si>
  <si>
    <t>Letters Currently Outstanding</t>
  </si>
  <si>
    <t>Overall 
Responses</t>
  </si>
  <si>
    <t>Approx Total Paper Renewals Received to Date</t>
  </si>
  <si>
    <t>Standard Online Renewals</t>
  </si>
  <si>
    <t>Fast Track Online Renewals</t>
  </si>
  <si>
    <t>% Standard</t>
  </si>
  <si>
    <t>% Fast Track</t>
  </si>
  <si>
    <t>Total Calls Offered</t>
  </si>
  <si>
    <t>Total Calls Answered</t>
  </si>
  <si>
    <t>Total Calls Abandoned</t>
  </si>
  <si>
    <t>Total Calls Abandoned %</t>
  </si>
  <si>
    <t>Total Responses to Date</t>
  </si>
  <si>
    <t>Borough</t>
  </si>
  <si>
    <t>Online Renewals</t>
  </si>
  <si>
    <t>TOTALS</t>
  </si>
  <si>
    <t>Cumulative total</t>
  </si>
  <si>
    <t>Cumulative total online renewals</t>
  </si>
  <si>
    <t>% Applied paper</t>
  </si>
  <si>
    <t>Reject Letters postal</t>
  </si>
  <si>
    <t>Reject Letters online</t>
  </si>
  <si>
    <t>% renewed online</t>
  </si>
  <si>
    <t>% renewed paper</t>
  </si>
  <si>
    <t>% renewed total</t>
  </si>
  <si>
    <t>Barking &amp; Dagenham</t>
  </si>
  <si>
    <t>Barnet</t>
  </si>
  <si>
    <t>Bexley</t>
  </si>
  <si>
    <t>Brent</t>
  </si>
  <si>
    <t>Bromley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</si>
  <si>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</si>
  <si>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</si>
  <si>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</si>
  <si>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</si>
  <si>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</si>
  <si>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</si>
  <si>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</si>
  <si>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</si>
  <si>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</si>
  <si>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</si>
  <si>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</si>
  <si>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</si>
  <si>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</si>
  <si>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</si>
  <si>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</si>
  <si>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</si>
  <si>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</si>
  <si>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</si>
  <si>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</si>
  <si>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</si>
  <si>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</si>
  <si>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</si>
  <si>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</si>
  <si>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</si>
  <si>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</si>
  <si>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</si>
  <si>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</si>
  <si>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Emails Received</t>
  </si>
  <si>
    <t>% Renewed Paper</t>
  </si>
  <si>
    <t>Total % Passes Renewed</t>
  </si>
  <si>
    <t>Number Renewed Online</t>
  </si>
  <si>
    <t>Total Number Renewed</t>
  </si>
  <si>
    <t>Number Renewed   Paper</t>
  </si>
  <si>
    <t>Camden</t>
  </si>
  <si>
    <t>Paper Deceased</t>
  </si>
  <si>
    <t>Paper 
Reject 
(Name &amp; Address)</t>
  </si>
  <si>
    <t>Paper 
Reject (Address)</t>
  </si>
  <si>
    <t>Paper 
Reject (Name)</t>
  </si>
  <si>
    <t>Paper 
Gone 
Away</t>
  </si>
  <si>
    <t xml:space="preserve">Successful    Letter Applications (Bureau) </t>
  </si>
  <si>
    <t>Letters Processed</t>
  </si>
  <si>
    <t>No of paper renewals</t>
  </si>
  <si>
    <t>No of online renewals</t>
  </si>
  <si>
    <t>Reprints Requested</t>
  </si>
  <si>
    <t>Total successful</t>
  </si>
  <si>
    <t xml:space="preserve">Cumulative total of letters sent </t>
  </si>
  <si>
    <t>Unsuccessful Rejection Letters Sent</t>
  </si>
  <si>
    <t xml:space="preserve">Unsuccessful Letters Processed % </t>
  </si>
  <si>
    <t>`</t>
  </si>
  <si>
    <t>Cards</t>
  </si>
  <si>
    <t>Cards Dispatched</t>
  </si>
  <si>
    <t>Renewal Letter Summary</t>
  </si>
  <si>
    <t>Card Dispatch Summary</t>
  </si>
  <si>
    <t>Cumulative succsessful paper applications</t>
  </si>
  <si>
    <t>Elderly</t>
  </si>
  <si>
    <t>Disabled</t>
  </si>
  <si>
    <t>Discretionary 
Disabled</t>
  </si>
  <si>
    <t>Total Response %</t>
  </si>
  <si>
    <t>Non- Respondant %</t>
  </si>
  <si>
    <t>Total Dispatched To Date</t>
  </si>
  <si>
    <t>Elderly Cards Dispatched</t>
  </si>
  <si>
    <t>Disabled Cards Dispatched</t>
  </si>
  <si>
    <t xml:space="preserve">Cumulative total of cards dispatched </t>
  </si>
  <si>
    <t xml:space="preserve">Cumulative % of cards dispatched </t>
  </si>
  <si>
    <t>Qty</t>
  </si>
  <si>
    <t>Total Cards Issued by Month</t>
  </si>
  <si>
    <t>Std</t>
  </si>
  <si>
    <t>Online</t>
  </si>
  <si>
    <t>Postal</t>
  </si>
  <si>
    <t>Changed Details and Supplied Evidence</t>
  </si>
  <si>
    <t>Cumulative   Responses</t>
  </si>
  <si>
    <t>Total Successful Responses to Date</t>
  </si>
  <si>
    <t>Total Online Responses</t>
  </si>
  <si>
    <t>Total Paper Responses</t>
  </si>
  <si>
    <t xml:space="preserve">Letters Sent to Date Successfully Validated and Renewed </t>
  </si>
  <si>
    <t xml:space="preserve">% of Letters Sent to Date Successfully Validated and Renewed </t>
  </si>
  <si>
    <t>Number of Letters Processed Within Bureau</t>
  </si>
  <si>
    <t>% of Letters Processed Within Bureau</t>
  </si>
  <si>
    <t>Letters Processed Successfully Within Bureau (Pre-CMS Validation)</t>
  </si>
  <si>
    <t>% of Letters Processed Successfully Within Bureau (Pre-CMS Validation)</t>
  </si>
  <si>
    <t>Discretionary Cards Dispatched</t>
  </si>
  <si>
    <t xml:space="preserve">renewed paper as % of those renewed </t>
  </si>
  <si>
    <t xml:space="preserve">renewed online as % of those renewed </t>
  </si>
  <si>
    <t>Number of Passes Expiring 2020 - Renewal Letters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</si>
</sst>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\£* #,##0.00_-;&quot;-£&quot;* #,##0.00_-;_-\£* \-??_-;_-@_-"/>
    <numFmt numFmtId="167" formatCode="_-[$€-2]* #,##0.00_-;\-[$€-2]* #,##0.00_-;_-[$€-2]* \-??_-"/>
    <numFmt numFmtId="168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6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44" fontId="5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0" fontId="10" fillId="0" borderId="0"/>
    <xf numFmtId="0" fontId="11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</cellStyleXfs>
  <cellXfs count="108">
    <xf numFmtId="0" fontId="0" fillId="0" borderId="0" xfId="0"/>
    <xf numFmtId="14" fontId="0" fillId="0" borderId="1" xfId="0" applyNumberFormat="1" applyBorder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wrapText="1"/>
    </xf>
    <xf numFmtId="10" fontId="0" fillId="4" borderId="1" xfId="1" applyNumberFormat="1" applyFont="1" applyFill="1" applyBorder="1"/>
    <xf numFmtId="0" fontId="1" fillId="0" borderId="0" xfId="0" applyFont="1"/>
    <xf numFmtId="0" fontId="0" fillId="5" borderId="0" xfId="0" applyFill="1"/>
    <xf numFmtId="0" fontId="0" fillId="5" borderId="7" xfId="0" applyFill="1" applyBorder="1"/>
    <xf numFmtId="0" fontId="0" fillId="5" borderId="9" xfId="0" applyFill="1" applyBorder="1"/>
    <xf numFmtId="0" fontId="0" fillId="5" borderId="8" xfId="0" applyFill="1" applyBorder="1"/>
    <xf numFmtId="0" fontId="1" fillId="5" borderId="0" xfId="0" applyFont="1" applyFill="1"/>
    <xf numFmtId="0" fontId="0" fillId="5" borderId="10" xfId="0" applyFill="1" applyBorder="1"/>
    <xf numFmtId="0" fontId="0" fillId="5" borderId="11" xfId="0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10" fontId="0" fillId="5" borderId="1" xfId="1" applyNumberFormat="1" applyFont="1" applyFill="1" applyBorder="1"/>
    <xf numFmtId="10" fontId="0" fillId="5" borderId="1" xfId="0" applyNumberFormat="1" applyFill="1" applyBorder="1"/>
    <xf numFmtId="0" fontId="1" fillId="0" borderId="1" xfId="0" applyFont="1" applyBorder="1" applyAlignment="1">
      <alignment wrapText="1"/>
    </xf>
    <xf numFmtId="0" fontId="1" fillId="6" borderId="1" xfId="0" applyFont="1" applyFill="1" applyBorder="1"/>
    <xf numFmtId="164" fontId="1" fillId="6" borderId="1" xfId="74" applyNumberFormat="1" applyFont="1" applyFill="1" applyBorder="1"/>
    <xf numFmtId="10" fontId="1" fillId="6" borderId="1" xfId="1" applyNumberFormat="1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0" fontId="0" fillId="2" borderId="1" xfId="1" quotePrefix="1" applyNumberFormat="1" applyFont="1" applyFill="1" applyBorder="1" applyAlignment="1">
      <alignment horizontal="center"/>
    </xf>
    <xf numFmtId="10" fontId="0" fillId="2" borderId="2" xfId="1" quotePrefix="1" applyNumberFormat="1" applyFont="1" applyFill="1" applyBorder="1" applyAlignment="1">
      <alignment horizontal="center"/>
    </xf>
    <xf numFmtId="10" fontId="0" fillId="7" borderId="1" xfId="0" applyNumberFormat="1" applyFill="1" applyBorder="1"/>
    <xf numFmtId="10" fontId="0" fillId="8" borderId="1" xfId="0" applyNumberFormat="1" applyFill="1" applyBorder="1"/>
    <xf numFmtId="1" fontId="0" fillId="0" borderId="0" xfId="0" applyNumberFormat="1"/>
    <xf numFmtId="10" fontId="2" fillId="0" borderId="1" xfId="0" applyNumberFormat="1" applyFont="1" applyBorder="1"/>
    <xf numFmtId="3" fontId="0" fillId="0" borderId="0" xfId="0" applyNumberFormat="1"/>
    <xf numFmtId="3" fontId="1" fillId="0" borderId="0" xfId="0" applyNumberFormat="1" applyFont="1"/>
    <xf numFmtId="3" fontId="1" fillId="3" borderId="1" xfId="0" applyNumberFormat="1" applyFont="1" applyFill="1" applyBorder="1" applyAlignment="1">
      <alignment wrapText="1"/>
    </xf>
    <xf numFmtId="3" fontId="0" fillId="8" borderId="1" xfId="0" applyNumberFormat="1" applyFill="1" applyBorder="1"/>
    <xf numFmtId="0" fontId="9" fillId="0" borderId="1" xfId="75" applyFont="1" applyBorder="1" applyAlignment="1">
      <alignment wrapText="1"/>
    </xf>
    <xf numFmtId="10" fontId="1" fillId="0" borderId="1" xfId="0" applyNumberFormat="1" applyFont="1" applyBorder="1"/>
    <xf numFmtId="0" fontId="1" fillId="5" borderId="0" xfId="0" applyFont="1" applyFill="1" applyAlignment="1">
      <alignment wrapText="1"/>
    </xf>
    <xf numFmtId="10" fontId="0" fillId="0" borderId="1" xfId="0" applyNumberFormat="1" applyBorder="1"/>
    <xf numFmtId="0" fontId="6" fillId="0" borderId="0" xfId="77" applyFont="1" applyAlignment="1">
      <alignment horizontal="right" wrapText="1"/>
    </xf>
    <xf numFmtId="1" fontId="6" fillId="0" borderId="1" xfId="76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9" fontId="0" fillId="3" borderId="1" xfId="1" applyFont="1" applyFill="1" applyBorder="1"/>
    <xf numFmtId="3" fontId="0" fillId="5" borderId="0" xfId="0" applyNumberFormat="1" applyFill="1"/>
    <xf numFmtId="17" fontId="0" fillId="0" borderId="1" xfId="0" applyNumberFormat="1" applyBorder="1" applyAlignment="1">
      <alignment horizontal="left"/>
    </xf>
    <xf numFmtId="3" fontId="0" fillId="5" borderId="1" xfId="0" applyNumberFormat="1" applyFill="1" applyBorder="1"/>
    <xf numFmtId="3" fontId="0" fillId="0" borderId="1" xfId="0" applyNumberFormat="1" applyBorder="1"/>
    <xf numFmtId="3" fontId="1" fillId="6" borderId="1" xfId="0" applyNumberFormat="1" applyFont="1" applyFill="1" applyBorder="1"/>
    <xf numFmtId="3" fontId="1" fillId="3" borderId="2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0" fillId="3" borderId="1" xfId="0" applyNumberFormat="1" applyFill="1" applyBorder="1"/>
    <xf numFmtId="0" fontId="13" fillId="5" borderId="0" xfId="0" applyFont="1" applyFill="1" applyAlignment="1">
      <alignment wrapText="1"/>
    </xf>
    <xf numFmtId="3" fontId="14" fillId="5" borderId="0" xfId="0" applyNumberFormat="1" applyFont="1" applyFill="1"/>
    <xf numFmtId="3" fontId="15" fillId="5" borderId="0" xfId="0" applyNumberFormat="1" applyFont="1" applyFill="1"/>
    <xf numFmtId="17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  <xf numFmtId="0" fontId="0" fillId="4" borderId="3" xfId="0" applyFill="1" applyBorder="1" applyAlignment="1">
      <alignment horizontal="right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10" fontId="0" fillId="8" borderId="1" xfId="1" applyNumberFormat="1" applyFont="1" applyFill="1" applyBorder="1"/>
    <xf numFmtId="0" fontId="0" fillId="8" borderId="1" xfId="1" applyNumberFormat="1" applyFont="1" applyFill="1" applyBorder="1"/>
    <xf numFmtId="0" fontId="0" fillId="8" borderId="1" xfId="0" applyFill="1" applyBorder="1" applyAlignment="1">
      <alignment horizontal="right" wrapText="1"/>
    </xf>
    <xf numFmtId="0" fontId="0" fillId="8" borderId="1" xfId="0" applyFill="1" applyBorder="1"/>
    <xf numFmtId="0" fontId="1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6" fillId="9" borderId="1" xfId="82" applyFont="1" applyFill="1" applyBorder="1" applyAlignment="1">
      <alignment horizontal="right" wrapText="1"/>
    </xf>
    <xf numFmtId="0" fontId="0" fillId="0" borderId="1" xfId="0" applyBorder="1"/>
    <xf numFmtId="3" fontId="0" fillId="3" borderId="1" xfId="0" applyNumberFormat="1" applyFill="1" applyBorder="1" applyAlignment="1">
      <alignment horizontal="center" wrapText="1"/>
    </xf>
    <xf numFmtId="3" fontId="0" fillId="5" borderId="1" xfId="1" applyNumberFormat="1" applyFont="1" applyFill="1" applyBorder="1"/>
    <xf numFmtId="0" fontId="0" fillId="4" borderId="1" xfId="0" applyFill="1" applyBorder="1" applyAlignment="1">
      <alignment horizontal="right" wrapText="1"/>
    </xf>
    <xf numFmtId="10" fontId="2" fillId="0" borderId="2" xfId="0" applyNumberFormat="1" applyFont="1" applyBorder="1"/>
    <xf numFmtId="0" fontId="1" fillId="0" borderId="12" xfId="0" applyFont="1" applyBorder="1" applyAlignment="1">
      <alignment wrapText="1"/>
    </xf>
    <xf numFmtId="0" fontId="6" fillId="0" borderId="0" xfId="82" applyFont="1" applyAlignment="1">
      <alignment horizontal="right" wrapText="1"/>
    </xf>
    <xf numFmtId="0" fontId="6" fillId="0" borderId="1" xfId="82" applyFont="1" applyBorder="1" applyAlignment="1">
      <alignment horizontal="right" wrapText="1"/>
    </xf>
    <xf numFmtId="0" fontId="17" fillId="0" borderId="0" xfId="84" applyFill="1"/>
    <xf numFmtId="0" fontId="18" fillId="0" borderId="0" xfId="85" applyFill="1"/>
    <xf numFmtId="3" fontId="0" fillId="0" borderId="1" xfId="0" applyNumberFormat="1" applyFill="1" applyBorder="1"/>
    <xf numFmtId="0" fontId="16" fillId="0" borderId="1" xfId="0" applyFont="1" applyFill="1" applyBorder="1" applyAlignment="1">
      <alignment horizontal="right" vertical="center" wrapText="1"/>
    </xf>
    <xf numFmtId="1" fontId="1" fillId="0" borderId="13" xfId="0" applyNumberFormat="1" applyFont="1" applyFill="1" applyBorder="1"/>
    <xf numFmtId="0" fontId="6" fillId="0" borderId="0" xfId="82" applyFont="1" applyFill="1" applyAlignment="1">
      <alignment horizontal="right" wrapText="1"/>
    </xf>
    <xf numFmtId="0" fontId="1" fillId="5" borderId="11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1" xfId="82" applyFont="1" applyFill="1" applyBorder="1" applyAlignment="1">
      <alignment horizontal="right" wrapText="1"/>
    </xf>
    <xf numFmtId="1" fontId="0" fillId="0" borderId="1" xfId="0" applyNumberFormat="1" applyBorder="1"/>
  </cellXfs>
  <cellStyles count="86">
    <cellStyle name="Bad" xfId="85" builtinId="27"/>
    <cellStyle name="Comma" xfId="74" builtinId="3"/>
    <cellStyle name="Comma 2" xfId="4" xr:uid="{00000000-0005-0000-0000-000001000000}"/>
    <cellStyle name="Comma 2 2" xfId="8" xr:uid="{00000000-0005-0000-0000-000002000000}"/>
    <cellStyle name="Currency 2" xfId="9" xr:uid="{00000000-0005-0000-0000-000003000000}"/>
    <cellStyle name="Currency 2 2" xfId="10" xr:uid="{00000000-0005-0000-0000-000004000000}"/>
    <cellStyle name="Currency 2 2 2" xfId="11" xr:uid="{00000000-0005-0000-0000-000005000000}"/>
    <cellStyle name="Currency 2 2 3" xfId="12" xr:uid="{00000000-0005-0000-0000-000006000000}"/>
    <cellStyle name="Currency 2 2 3 2" xfId="13" xr:uid="{00000000-0005-0000-0000-000007000000}"/>
    <cellStyle name="Currency 2 3" xfId="14" xr:uid="{00000000-0005-0000-0000-000008000000}"/>
    <cellStyle name="Currency 2 3 2" xfId="15" xr:uid="{00000000-0005-0000-0000-000009000000}"/>
    <cellStyle name="Currency 2 3 3" xfId="16" xr:uid="{00000000-0005-0000-0000-00000A000000}"/>
    <cellStyle name="Currency 2 3 3 2" xfId="17" xr:uid="{00000000-0005-0000-0000-00000B000000}"/>
    <cellStyle name="Currency 2 4" xfId="18" xr:uid="{00000000-0005-0000-0000-00000C000000}"/>
    <cellStyle name="Currency 2 4 2" xfId="19" xr:uid="{00000000-0005-0000-0000-00000D000000}"/>
    <cellStyle name="Currency 2 4 3" xfId="20" xr:uid="{00000000-0005-0000-0000-00000E000000}"/>
    <cellStyle name="Currency 2 4 3 2" xfId="21" xr:uid="{00000000-0005-0000-0000-00000F000000}"/>
    <cellStyle name="Currency 3" xfId="22" xr:uid="{00000000-0005-0000-0000-000010000000}"/>
    <cellStyle name="Euro" xfId="23" xr:uid="{00000000-0005-0000-0000-000011000000}"/>
    <cellStyle name="Euro 2" xfId="24" xr:uid="{00000000-0005-0000-0000-000012000000}"/>
    <cellStyle name="Euro 3" xfId="25" xr:uid="{00000000-0005-0000-0000-000013000000}"/>
    <cellStyle name="Euro 4" xfId="26" xr:uid="{00000000-0005-0000-0000-000014000000}"/>
    <cellStyle name="Euro 4 2" xfId="27" xr:uid="{00000000-0005-0000-0000-000015000000}"/>
    <cellStyle name="Euro 4 3" xfId="28" xr:uid="{00000000-0005-0000-0000-000016000000}"/>
    <cellStyle name="Euro 4 3 2" xfId="29" xr:uid="{00000000-0005-0000-0000-000017000000}"/>
    <cellStyle name="Good" xfId="84" builtinId="26"/>
    <cellStyle name="Hyperlink 2" xfId="83" xr:uid="{00000000-0005-0000-0000-000018000000}"/>
    <cellStyle name="Normal" xfId="0" builtinId="0"/>
    <cellStyle name="Normal 10" xfId="6" xr:uid="{00000000-0005-0000-0000-00001A000000}"/>
    <cellStyle name="Normal 10 2" xfId="30" xr:uid="{00000000-0005-0000-0000-00001B000000}"/>
    <cellStyle name="Normal 10 3" xfId="31" xr:uid="{00000000-0005-0000-0000-00001C000000}"/>
    <cellStyle name="Normal 11" xfId="32" xr:uid="{00000000-0005-0000-0000-00001D000000}"/>
    <cellStyle name="Normal 11 2" xfId="5" xr:uid="{00000000-0005-0000-0000-00001E000000}"/>
    <cellStyle name="Normal 12" xfId="33" xr:uid="{00000000-0005-0000-0000-00001F000000}"/>
    <cellStyle name="Normal 12 2" xfId="34" xr:uid="{00000000-0005-0000-0000-000020000000}"/>
    <cellStyle name="Normal 13" xfId="35" xr:uid="{00000000-0005-0000-0000-000021000000}"/>
    <cellStyle name="Normal 13 2" xfId="36" xr:uid="{00000000-0005-0000-0000-000022000000}"/>
    <cellStyle name="Normal 13 3" xfId="37" xr:uid="{00000000-0005-0000-0000-000023000000}"/>
    <cellStyle name="Normal 13 3 2" xfId="38" xr:uid="{00000000-0005-0000-0000-000024000000}"/>
    <cellStyle name="Normal 14" xfId="39" xr:uid="{00000000-0005-0000-0000-000025000000}"/>
    <cellStyle name="Normal 14 2" xfId="40" xr:uid="{00000000-0005-0000-0000-000026000000}"/>
    <cellStyle name="Normal 15" xfId="41" xr:uid="{00000000-0005-0000-0000-000027000000}"/>
    <cellStyle name="Normal 15 2" xfId="79" xr:uid="{00000000-0005-0000-0000-000028000000}"/>
    <cellStyle name="Normal 15 3" xfId="80" xr:uid="{00000000-0005-0000-0000-000029000000}"/>
    <cellStyle name="Normal 18 4" xfId="7" xr:uid="{00000000-0005-0000-0000-00002A000000}"/>
    <cellStyle name="Normal 19 4 5" xfId="42" xr:uid="{00000000-0005-0000-0000-00002B000000}"/>
    <cellStyle name="Normal 2" xfId="2" xr:uid="{00000000-0005-0000-0000-00002C000000}"/>
    <cellStyle name="Normal 2 2" xfId="43" xr:uid="{00000000-0005-0000-0000-00002D000000}"/>
    <cellStyle name="Normal 2 2 2" xfId="44" xr:uid="{00000000-0005-0000-0000-00002E000000}"/>
    <cellStyle name="Normal 2 6" xfId="78" xr:uid="{00000000-0005-0000-0000-00002F000000}"/>
    <cellStyle name="Normal 3" xfId="45" xr:uid="{00000000-0005-0000-0000-000030000000}"/>
    <cellStyle name="Normal 4" xfId="46" xr:uid="{00000000-0005-0000-0000-000031000000}"/>
    <cellStyle name="Normal 5" xfId="3" xr:uid="{00000000-0005-0000-0000-000032000000}"/>
    <cellStyle name="Normal 5 2" xfId="47" xr:uid="{00000000-0005-0000-0000-000033000000}"/>
    <cellStyle name="Normal 6" xfId="48" xr:uid="{00000000-0005-0000-0000-000034000000}"/>
    <cellStyle name="Normal 6 2" xfId="49" xr:uid="{00000000-0005-0000-0000-000035000000}"/>
    <cellStyle name="Normal 6 2 2" xfId="50" xr:uid="{00000000-0005-0000-0000-000036000000}"/>
    <cellStyle name="Normal 6 3" xfId="51" xr:uid="{00000000-0005-0000-0000-000037000000}"/>
    <cellStyle name="Normal 7" xfId="52" xr:uid="{00000000-0005-0000-0000-000038000000}"/>
    <cellStyle name="Normal 7 2" xfId="53" xr:uid="{00000000-0005-0000-0000-000039000000}"/>
    <cellStyle name="Normal 7 2 2" xfId="54" xr:uid="{00000000-0005-0000-0000-00003A000000}"/>
    <cellStyle name="Normal 7 2 3" xfId="55" xr:uid="{00000000-0005-0000-0000-00003B000000}"/>
    <cellStyle name="Normal 7 2 3 2" xfId="56" xr:uid="{00000000-0005-0000-0000-00003C000000}"/>
    <cellStyle name="Normal 8" xfId="57" xr:uid="{00000000-0005-0000-0000-00003D000000}"/>
    <cellStyle name="Normal 8 2" xfId="58" xr:uid="{00000000-0005-0000-0000-00003E000000}"/>
    <cellStyle name="Normal 9" xfId="59" xr:uid="{00000000-0005-0000-0000-00003F000000}"/>
    <cellStyle name="Normal 9 2" xfId="60" xr:uid="{00000000-0005-0000-0000-000040000000}"/>
    <cellStyle name="Normal_Renewals By Borough" xfId="77" xr:uid="{00000000-0005-0000-0000-000041000000}"/>
    <cellStyle name="Normal_Renewals By Borough_1" xfId="75" xr:uid="{00000000-0005-0000-0000-000042000000}"/>
    <cellStyle name="Normal_Renewals By Borough_2" xfId="76" xr:uid="{00000000-0005-0000-0000-000043000000}"/>
    <cellStyle name="Normal_Renewals By Borough_3 2" xfId="82" xr:uid="{00000000-0005-0000-0000-000045000000}"/>
    <cellStyle name="Percent" xfId="1" builtinId="5"/>
    <cellStyle name="Percent 2" xfId="61" xr:uid="{00000000-0005-0000-0000-000047000000}"/>
    <cellStyle name="Percent 2 2" xfId="62" xr:uid="{00000000-0005-0000-0000-000048000000}"/>
    <cellStyle name="Percent 2 3" xfId="63" xr:uid="{00000000-0005-0000-0000-000049000000}"/>
    <cellStyle name="Percent 2 3 2" xfId="64" xr:uid="{00000000-0005-0000-0000-00004A000000}"/>
    <cellStyle name="Percent 2 3 3" xfId="65" xr:uid="{00000000-0005-0000-0000-00004B000000}"/>
    <cellStyle name="Percent 2 3 3 2" xfId="66" xr:uid="{00000000-0005-0000-0000-00004C000000}"/>
    <cellStyle name="Percent 3" xfId="67" xr:uid="{00000000-0005-0000-0000-00004D000000}"/>
    <cellStyle name="Percent 4" xfId="81" xr:uid="{00000000-0005-0000-0000-00004E000000}"/>
    <cellStyle name="Percent 7" xfId="68" xr:uid="{00000000-0005-0000-0000-00004F000000}"/>
    <cellStyle name="Percent 7 2" xfId="69" xr:uid="{00000000-0005-0000-0000-000050000000}"/>
    <cellStyle name="Percent 7 3" xfId="70" xr:uid="{00000000-0005-0000-0000-000051000000}"/>
    <cellStyle name="Percent 7 3 2" xfId="71" xr:uid="{00000000-0005-0000-0000-000052000000}"/>
    <cellStyle name="Percent 7 3 3" xfId="72" xr:uid="{00000000-0005-0000-0000-000053000000}"/>
    <cellStyle name="Percent 7 3 3 2" xfId="73" xr:uid="{00000000-0005-0000-0000-000054000000}"/>
  </cellStyles>
  <dxfs count="0"/>
  <tableStyles count="0" defaultTableStyle="TableStyleMedium2" defaultPivotStyle="PivotStyleLight16"/>
  <colors>
    <mruColors>
      <color rgb="FFFFFF99"/>
      <color rgb="FFF77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297070435916628E-2"/>
          <c:y val="1.2673976500600976E-2"/>
          <c:w val="0.90911076354499509"/>
          <c:h val="0.86902577489754873"/>
        </c:manualLayout>
      </c:layout>
      <c:lineChart>
        <c:grouping val="standard"/>
        <c:varyColors val="0"/>
        <c:ser>
          <c:idx val="0"/>
          <c:order val="0"/>
          <c:tx>
            <c:strRef>
              <c:f>Figures!$AK$4</c:f>
              <c:strCache>
                <c:ptCount val="1"/>
                <c:pt idx="0">
                  <c:v>No of online renewals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6220599126348312E-2"/>
                  <c:y val="-2.6497403250125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Figures!$AK$7:$AK$174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73-4B83-B7B9-5929B53228A2}"/>
            </c:ext>
          </c:extLst>
        </c:ser>
        <c:ser>
          <c:idx val="1"/>
          <c:order val="1"/>
          <c:tx>
            <c:strRef>
              <c:f>Figures!$AL$4</c:f>
              <c:strCache>
                <c:ptCount val="1"/>
                <c:pt idx="0">
                  <c:v>No of paper renewals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447143575138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Figures!$AL$7:$AL$174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178</c:v>
                </c:pt>
                <c:pt idx="19">
                  <c:v>0</c:v>
                </c:pt>
                <c:pt idx="20">
                  <c:v>334</c:v>
                </c:pt>
                <c:pt idx="21">
                  <c:v>705</c:v>
                </c:pt>
                <c:pt idx="22">
                  <c:v>794</c:v>
                </c:pt>
                <c:pt idx="23">
                  <c:v>0</c:v>
                </c:pt>
                <c:pt idx="24">
                  <c:v>0</c:v>
                </c:pt>
                <c:pt idx="25">
                  <c:v>644</c:v>
                </c:pt>
                <c:pt idx="26">
                  <c:v>508</c:v>
                </c:pt>
                <c:pt idx="27">
                  <c:v>1237</c:v>
                </c:pt>
                <c:pt idx="28">
                  <c:v>160</c:v>
                </c:pt>
                <c:pt idx="29">
                  <c:v>398</c:v>
                </c:pt>
                <c:pt idx="30">
                  <c:v>0</c:v>
                </c:pt>
                <c:pt idx="31">
                  <c:v>0</c:v>
                </c:pt>
                <c:pt idx="32">
                  <c:v>427</c:v>
                </c:pt>
                <c:pt idx="33">
                  <c:v>150</c:v>
                </c:pt>
                <c:pt idx="34">
                  <c:v>786</c:v>
                </c:pt>
                <c:pt idx="35">
                  <c:v>744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73-4B83-B7B9-5929B53228A2}"/>
            </c:ext>
          </c:extLst>
        </c:ser>
        <c:ser>
          <c:idx val="2"/>
          <c:order val="2"/>
          <c:tx>
            <c:strRef>
              <c:f>Figures!$AM$4</c:f>
              <c:strCache>
                <c:ptCount val="1"/>
                <c:pt idx="0">
                  <c:v>Total successful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0067052380593361E-2"/>
                  <c:y val="-1.7681856257329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Figures!$AM$7:$AM$174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73-4B83-B7B9-5929B53228A2}"/>
            </c:ext>
          </c:extLst>
        </c:ser>
        <c:ser>
          <c:idx val="3"/>
          <c:order val="3"/>
          <c:tx>
            <c:strRef>
              <c:f>Figures!$AP$4</c:f>
              <c:strCache>
                <c:ptCount val="1"/>
                <c:pt idx="0">
                  <c:v>Cumulative total of letters sent </c:v>
                </c:pt>
              </c:strCache>
            </c:strRef>
          </c:tx>
          <c:marker>
            <c:symbol val="none"/>
          </c:marker>
          <c:dLbls>
            <c:dLbl>
              <c:idx val="199"/>
              <c:layout>
                <c:manualLayout>
                  <c:x val="1.1771684721875158E-2"/>
                  <c:y val="-2.0819232702295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Figures!$AP$7:$AP$174</c:f>
              <c:numCache>
                <c:formatCode>#,##0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73-4B83-B7B9-5929B53228A2}"/>
            </c:ext>
          </c:extLst>
        </c:ser>
        <c:ser>
          <c:idx val="4"/>
          <c:order val="4"/>
          <c:tx>
            <c:strRef>
              <c:f>Figures!$AQ$4</c:f>
              <c:strCache>
                <c:ptCount val="1"/>
                <c:pt idx="0">
                  <c:v>Cumulative total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1.9464718951617974E-2"/>
                  <c:y val="-2.6846540459038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73-4B83-B7B9-5929B53228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Figures!$AQ$7:$AQ$174</c:f>
              <c:numCache>
                <c:formatCode>#,##0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73-4B83-B7B9-5929B532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90464"/>
        <c:axId val="-1176481216"/>
      </c:lineChart>
      <c:dateAx>
        <c:axId val="-11764904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1216"/>
        <c:crosses val="autoZero"/>
        <c:auto val="1"/>
        <c:lblOffset val="100"/>
        <c:baseTimeUnit val="days"/>
      </c:dateAx>
      <c:valAx>
        <c:axId val="-117648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Letter  Volumes</a:t>
                </a:r>
              </a:p>
            </c:rich>
          </c:tx>
          <c:layout>
            <c:manualLayout>
              <c:xMode val="edge"/>
              <c:yMode val="edge"/>
              <c:x val="1.0784432292784212E-2"/>
              <c:y val="0.3514320872571197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1176490464"/>
        <c:crosses val="autoZero"/>
        <c:crossBetween val="between"/>
        <c:majorUnit val="50000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60423409756218127"/>
          <c:y val="0.61759589064242504"/>
          <c:w val="0.38384755690399258"/>
          <c:h val="9.739838594941988E-2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 Older Person's Passes Renewed to date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6409729444196833E-2"/>
          <c:y val="2.2127592795295206E-2"/>
          <c:w val="0.92574910447514813"/>
          <c:h val="0.85604557277873894"/>
        </c:manualLayout>
      </c:layout>
      <c:lineChart>
        <c:grouping val="standard"/>
        <c:varyColors val="0"/>
        <c:ser>
          <c:idx val="0"/>
          <c:order val="0"/>
          <c:tx>
            <c:strRef>
              <c:f>Figures!$AH$4</c:f>
              <c:strCache>
                <c:ptCount val="1"/>
                <c:pt idx="0">
                  <c:v>% renewed online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142079782655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Figures!$AH$7:$AH$174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9-4D5B-B8DC-B2C0BBC842C2}"/>
            </c:ext>
          </c:extLst>
        </c:ser>
        <c:ser>
          <c:idx val="1"/>
          <c:order val="1"/>
          <c:tx>
            <c:strRef>
              <c:f>Figures!$AI$4</c:f>
              <c:strCache>
                <c:ptCount val="1"/>
                <c:pt idx="0">
                  <c:v>% renewed paper</c:v>
                </c:pt>
              </c:strCache>
            </c:strRef>
          </c:tx>
          <c:marker>
            <c:symbol val="none"/>
          </c:marker>
          <c:dLbls>
            <c:dLbl>
              <c:idx val="198"/>
              <c:layout>
                <c:manualLayout>
                  <c:x val="1.9253846565416569E-2"/>
                  <c:y val="-2.3562972381711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Figures!$AI$7:$AI$174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9-4D5B-B8DC-B2C0BBC842C2}"/>
            </c:ext>
          </c:extLst>
        </c:ser>
        <c:ser>
          <c:idx val="2"/>
          <c:order val="2"/>
          <c:tx>
            <c:strRef>
              <c:f>Figures!$AJ$4</c:f>
              <c:strCache>
                <c:ptCount val="1"/>
                <c:pt idx="0">
                  <c:v>% renewed total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3265140929080736E-2"/>
                  <c:y val="-2.121672102922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Figures!$AJ$7:$AJ$174</c:f>
              <c:numCache>
                <c:formatCode>0.00%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9-4D5B-B8DC-B2C0BBC842C2}"/>
            </c:ext>
          </c:extLst>
        </c:ser>
        <c:ser>
          <c:idx val="3"/>
          <c:order val="3"/>
          <c:tx>
            <c:strRef>
              <c:f>Figures!$AR$4</c:f>
              <c:strCache>
                <c:ptCount val="1"/>
                <c:pt idx="0">
                  <c:v>Cumulative % of cards dispatched </c:v>
                </c:pt>
              </c:strCache>
            </c:strRef>
          </c:tx>
          <c:marker>
            <c:symbol val="none"/>
          </c:marker>
          <c:dLbls>
            <c:dLbl>
              <c:idx val="197"/>
              <c:layout>
                <c:manualLayout>
                  <c:x val="2.4067387168014556E-2"/>
                  <c:y val="-2.271159936502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B9-4D5B-B8DC-B2C0BBC842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Figures!$AG$7:$AG$174</c:f>
              <c:numCache>
                <c:formatCode>m/d/yyyy</c:formatCode>
                <c:ptCount val="168"/>
                <c:pt idx="0">
                  <c:v>42383</c:v>
                </c:pt>
                <c:pt idx="1">
                  <c:v>42384</c:v>
                </c:pt>
                <c:pt idx="2">
                  <c:v>42385</c:v>
                </c:pt>
                <c:pt idx="3">
                  <c:v>42386</c:v>
                </c:pt>
                <c:pt idx="4">
                  <c:v>42387</c:v>
                </c:pt>
                <c:pt idx="5">
                  <c:v>42388</c:v>
                </c:pt>
                <c:pt idx="6">
                  <c:v>42389</c:v>
                </c:pt>
                <c:pt idx="7">
                  <c:v>42390</c:v>
                </c:pt>
                <c:pt idx="8">
                  <c:v>42391</c:v>
                </c:pt>
                <c:pt idx="9">
                  <c:v>42392</c:v>
                </c:pt>
                <c:pt idx="10">
                  <c:v>42393</c:v>
                </c:pt>
                <c:pt idx="11">
                  <c:v>42394</c:v>
                </c:pt>
                <c:pt idx="12">
                  <c:v>42395</c:v>
                </c:pt>
                <c:pt idx="13">
                  <c:v>42396</c:v>
                </c:pt>
                <c:pt idx="14">
                  <c:v>42397</c:v>
                </c:pt>
                <c:pt idx="15">
                  <c:v>42398</c:v>
                </c:pt>
                <c:pt idx="16">
                  <c:v>42399</c:v>
                </c:pt>
                <c:pt idx="17">
                  <c:v>42400</c:v>
                </c:pt>
                <c:pt idx="18">
                  <c:v>42401</c:v>
                </c:pt>
                <c:pt idx="19">
                  <c:v>42402</c:v>
                </c:pt>
                <c:pt idx="20">
                  <c:v>42403</c:v>
                </c:pt>
                <c:pt idx="21">
                  <c:v>42404</c:v>
                </c:pt>
                <c:pt idx="22">
                  <c:v>42405</c:v>
                </c:pt>
                <c:pt idx="23">
                  <c:v>42406</c:v>
                </c:pt>
                <c:pt idx="24">
                  <c:v>42407</c:v>
                </c:pt>
                <c:pt idx="25">
                  <c:v>42408</c:v>
                </c:pt>
                <c:pt idx="26">
                  <c:v>42409</c:v>
                </c:pt>
                <c:pt idx="27">
                  <c:v>42410</c:v>
                </c:pt>
                <c:pt idx="28">
                  <c:v>42411</c:v>
                </c:pt>
                <c:pt idx="29">
                  <c:v>42412</c:v>
                </c:pt>
                <c:pt idx="30">
                  <c:v>42413</c:v>
                </c:pt>
                <c:pt idx="31">
                  <c:v>42414</c:v>
                </c:pt>
                <c:pt idx="32">
                  <c:v>42415</c:v>
                </c:pt>
                <c:pt idx="33">
                  <c:v>42416</c:v>
                </c:pt>
                <c:pt idx="34">
                  <c:v>42417</c:v>
                </c:pt>
                <c:pt idx="35">
                  <c:v>42418</c:v>
                </c:pt>
                <c:pt idx="36">
                  <c:v>42419</c:v>
                </c:pt>
                <c:pt idx="37">
                  <c:v>42420</c:v>
                </c:pt>
                <c:pt idx="38">
                  <c:v>42421</c:v>
                </c:pt>
                <c:pt idx="39">
                  <c:v>42422</c:v>
                </c:pt>
                <c:pt idx="40">
                  <c:v>42423</c:v>
                </c:pt>
                <c:pt idx="41">
                  <c:v>42424</c:v>
                </c:pt>
                <c:pt idx="42">
                  <c:v>42425</c:v>
                </c:pt>
                <c:pt idx="43">
                  <c:v>42426</c:v>
                </c:pt>
                <c:pt idx="44">
                  <c:v>42427</c:v>
                </c:pt>
                <c:pt idx="45">
                  <c:v>42428</c:v>
                </c:pt>
                <c:pt idx="46">
                  <c:v>42429</c:v>
                </c:pt>
                <c:pt idx="47">
                  <c:v>42430</c:v>
                </c:pt>
                <c:pt idx="48">
                  <c:v>42431</c:v>
                </c:pt>
                <c:pt idx="49">
                  <c:v>42432</c:v>
                </c:pt>
                <c:pt idx="50">
                  <c:v>42433</c:v>
                </c:pt>
                <c:pt idx="51">
                  <c:v>42434</c:v>
                </c:pt>
                <c:pt idx="52">
                  <c:v>42435</c:v>
                </c:pt>
                <c:pt idx="53">
                  <c:v>42436</c:v>
                </c:pt>
                <c:pt idx="54">
                  <c:v>42437</c:v>
                </c:pt>
                <c:pt idx="55">
                  <c:v>42438</c:v>
                </c:pt>
                <c:pt idx="56">
                  <c:v>42439</c:v>
                </c:pt>
                <c:pt idx="57">
                  <c:v>42440</c:v>
                </c:pt>
                <c:pt idx="58">
                  <c:v>42441</c:v>
                </c:pt>
                <c:pt idx="59">
                  <c:v>42442</c:v>
                </c:pt>
                <c:pt idx="60">
                  <c:v>42443</c:v>
                </c:pt>
                <c:pt idx="61">
                  <c:v>42444</c:v>
                </c:pt>
                <c:pt idx="62">
                  <c:v>42445</c:v>
                </c:pt>
                <c:pt idx="63">
                  <c:v>42446</c:v>
                </c:pt>
                <c:pt idx="64">
                  <c:v>42447</c:v>
                </c:pt>
                <c:pt idx="65">
                  <c:v>42448</c:v>
                </c:pt>
                <c:pt idx="66">
                  <c:v>42449</c:v>
                </c:pt>
                <c:pt idx="67">
                  <c:v>42450</c:v>
                </c:pt>
                <c:pt idx="68">
                  <c:v>42451</c:v>
                </c:pt>
                <c:pt idx="69">
                  <c:v>42452</c:v>
                </c:pt>
                <c:pt idx="70">
                  <c:v>42453</c:v>
                </c:pt>
                <c:pt idx="71">
                  <c:v>42454</c:v>
                </c:pt>
                <c:pt idx="72">
                  <c:v>42455</c:v>
                </c:pt>
                <c:pt idx="73">
                  <c:v>42456</c:v>
                </c:pt>
                <c:pt idx="74">
                  <c:v>42457</c:v>
                </c:pt>
                <c:pt idx="75">
                  <c:v>42458</c:v>
                </c:pt>
                <c:pt idx="76">
                  <c:v>42459</c:v>
                </c:pt>
                <c:pt idx="77">
                  <c:v>42460</c:v>
                </c:pt>
                <c:pt idx="78">
                  <c:v>42461</c:v>
                </c:pt>
                <c:pt idx="79">
                  <c:v>42462</c:v>
                </c:pt>
                <c:pt idx="80">
                  <c:v>42463</c:v>
                </c:pt>
                <c:pt idx="81">
                  <c:v>42464</c:v>
                </c:pt>
                <c:pt idx="82">
                  <c:v>42465</c:v>
                </c:pt>
                <c:pt idx="83">
                  <c:v>42466</c:v>
                </c:pt>
                <c:pt idx="84">
                  <c:v>42467</c:v>
                </c:pt>
                <c:pt idx="85">
                  <c:v>42468</c:v>
                </c:pt>
                <c:pt idx="86">
                  <c:v>42469</c:v>
                </c:pt>
                <c:pt idx="87">
                  <c:v>42470</c:v>
                </c:pt>
                <c:pt idx="88">
                  <c:v>42471</c:v>
                </c:pt>
                <c:pt idx="89">
                  <c:v>42472</c:v>
                </c:pt>
                <c:pt idx="90">
                  <c:v>42473</c:v>
                </c:pt>
                <c:pt idx="91">
                  <c:v>42474</c:v>
                </c:pt>
                <c:pt idx="92">
                  <c:v>42475</c:v>
                </c:pt>
                <c:pt idx="93">
                  <c:v>42476</c:v>
                </c:pt>
                <c:pt idx="94">
                  <c:v>42477</c:v>
                </c:pt>
                <c:pt idx="95">
                  <c:v>42478</c:v>
                </c:pt>
                <c:pt idx="96">
                  <c:v>42479</c:v>
                </c:pt>
                <c:pt idx="97">
                  <c:v>42480</c:v>
                </c:pt>
                <c:pt idx="98">
                  <c:v>42481</c:v>
                </c:pt>
                <c:pt idx="99">
                  <c:v>42482</c:v>
                </c:pt>
                <c:pt idx="100">
                  <c:v>42483</c:v>
                </c:pt>
                <c:pt idx="101">
                  <c:v>42484</c:v>
                </c:pt>
                <c:pt idx="102">
                  <c:v>42485</c:v>
                </c:pt>
                <c:pt idx="103">
                  <c:v>42486</c:v>
                </c:pt>
                <c:pt idx="104">
                  <c:v>42487</c:v>
                </c:pt>
                <c:pt idx="105">
                  <c:v>42488</c:v>
                </c:pt>
                <c:pt idx="106">
                  <c:v>42489</c:v>
                </c:pt>
                <c:pt idx="107">
                  <c:v>42490</c:v>
                </c:pt>
                <c:pt idx="108">
                  <c:v>42491</c:v>
                </c:pt>
                <c:pt idx="109">
                  <c:v>42492</c:v>
                </c:pt>
                <c:pt idx="110">
                  <c:v>42493</c:v>
                </c:pt>
                <c:pt idx="111">
                  <c:v>42494</c:v>
                </c:pt>
                <c:pt idx="112">
                  <c:v>42495</c:v>
                </c:pt>
                <c:pt idx="113">
                  <c:v>42496</c:v>
                </c:pt>
                <c:pt idx="114">
                  <c:v>42497</c:v>
                </c:pt>
                <c:pt idx="115">
                  <c:v>42498</c:v>
                </c:pt>
                <c:pt idx="116">
                  <c:v>42499</c:v>
                </c:pt>
                <c:pt idx="117">
                  <c:v>42500</c:v>
                </c:pt>
                <c:pt idx="118">
                  <c:v>42501</c:v>
                </c:pt>
                <c:pt idx="119">
                  <c:v>42502</c:v>
                </c:pt>
                <c:pt idx="120">
                  <c:v>42503</c:v>
                </c:pt>
                <c:pt idx="121">
                  <c:v>42504</c:v>
                </c:pt>
                <c:pt idx="122">
                  <c:v>42505</c:v>
                </c:pt>
                <c:pt idx="123">
                  <c:v>42506</c:v>
                </c:pt>
                <c:pt idx="124">
                  <c:v>42507</c:v>
                </c:pt>
                <c:pt idx="125">
                  <c:v>42508</c:v>
                </c:pt>
                <c:pt idx="126">
                  <c:v>42509</c:v>
                </c:pt>
                <c:pt idx="127">
                  <c:v>42510</c:v>
                </c:pt>
                <c:pt idx="128">
                  <c:v>42511</c:v>
                </c:pt>
                <c:pt idx="129">
                  <c:v>42512</c:v>
                </c:pt>
                <c:pt idx="130">
                  <c:v>42513</c:v>
                </c:pt>
                <c:pt idx="131">
                  <c:v>42514</c:v>
                </c:pt>
                <c:pt idx="132">
                  <c:v>42515</c:v>
                </c:pt>
                <c:pt idx="133">
                  <c:v>42516</c:v>
                </c:pt>
                <c:pt idx="134">
                  <c:v>42517</c:v>
                </c:pt>
                <c:pt idx="135">
                  <c:v>42518</c:v>
                </c:pt>
                <c:pt idx="136">
                  <c:v>42519</c:v>
                </c:pt>
                <c:pt idx="137">
                  <c:v>42520</c:v>
                </c:pt>
                <c:pt idx="138">
                  <c:v>42521</c:v>
                </c:pt>
                <c:pt idx="139">
                  <c:v>42522</c:v>
                </c:pt>
                <c:pt idx="140">
                  <c:v>42523</c:v>
                </c:pt>
                <c:pt idx="141">
                  <c:v>42524</c:v>
                </c:pt>
                <c:pt idx="142">
                  <c:v>42525</c:v>
                </c:pt>
                <c:pt idx="143">
                  <c:v>42526</c:v>
                </c:pt>
                <c:pt idx="144">
                  <c:v>42527</c:v>
                </c:pt>
                <c:pt idx="145">
                  <c:v>42528</c:v>
                </c:pt>
                <c:pt idx="146">
                  <c:v>42529</c:v>
                </c:pt>
                <c:pt idx="147">
                  <c:v>42530</c:v>
                </c:pt>
                <c:pt idx="148">
                  <c:v>42531</c:v>
                </c:pt>
                <c:pt idx="149">
                  <c:v>42532</c:v>
                </c:pt>
                <c:pt idx="150">
                  <c:v>42533</c:v>
                </c:pt>
                <c:pt idx="151">
                  <c:v>42534</c:v>
                </c:pt>
                <c:pt idx="152">
                  <c:v>42535</c:v>
                </c:pt>
                <c:pt idx="153">
                  <c:v>42536</c:v>
                </c:pt>
                <c:pt idx="154">
                  <c:v>42537</c:v>
                </c:pt>
                <c:pt idx="155">
                  <c:v>42538</c:v>
                </c:pt>
                <c:pt idx="156">
                  <c:v>42539</c:v>
                </c:pt>
                <c:pt idx="157">
                  <c:v>42540</c:v>
                </c:pt>
                <c:pt idx="158">
                  <c:v>42541</c:v>
                </c:pt>
                <c:pt idx="159">
                  <c:v>42542</c:v>
                </c:pt>
                <c:pt idx="160">
                  <c:v>42543</c:v>
                </c:pt>
                <c:pt idx="161">
                  <c:v>42544</c:v>
                </c:pt>
                <c:pt idx="162">
                  <c:v>42545</c:v>
                </c:pt>
                <c:pt idx="163">
                  <c:v>42546</c:v>
                </c:pt>
                <c:pt idx="164">
                  <c:v>42547</c:v>
                </c:pt>
                <c:pt idx="165">
                  <c:v>42548</c:v>
                </c:pt>
                <c:pt idx="166">
                  <c:v>42549</c:v>
                </c:pt>
                <c:pt idx="167">
                  <c:v>42550</c:v>
                </c:pt>
              </c:numCache>
            </c:numRef>
          </c:cat>
          <c:val>
            <c:numRef>
              <c:f>Figures!$AR$7:$AR$174</c:f>
              <c:numCache>
                <c:formatCode>0%</c:formatCode>
                <c:ptCount val="16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B9-4D5B-B8DC-B2C0BBC8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76480672"/>
        <c:axId val="-1176480128"/>
      </c:lineChart>
      <c:dateAx>
        <c:axId val="-1176480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176480128"/>
        <c:crosses val="autoZero"/>
        <c:auto val="1"/>
        <c:lblOffset val="100"/>
        <c:baseTimeUnit val="days"/>
      </c:dateAx>
      <c:valAx>
        <c:axId val="-117648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Renewed</a:t>
                </a:r>
              </a:p>
            </c:rich>
          </c:tx>
          <c:layout>
            <c:manualLayout>
              <c:xMode val="edge"/>
              <c:yMode val="edge"/>
              <c:x val="2.5356146519420922E-3"/>
              <c:y val="0.35943929231068339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crossAx val="-1176480672"/>
        <c:crosses val="autoZero"/>
        <c:crossBetween val="between"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9.8332342891100877E-2"/>
          <c:y val="0.13098349372995041"/>
          <c:w val="0.1997958863632612"/>
          <c:h val="0.14287734033245844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44408</xdr:rowOff>
    </xdr:from>
    <xdr:to>
      <xdr:col>1</xdr:col>
      <xdr:colOff>342901</xdr:colOff>
      <xdr:row>4</xdr:row>
      <xdr:rowOff>1903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4408"/>
          <a:ext cx="1482726" cy="71632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127095</xdr:colOff>
      <xdr:row>0</xdr:row>
      <xdr:rowOff>31750</xdr:rowOff>
    </xdr:from>
    <xdr:to>
      <xdr:col>13</xdr:col>
      <xdr:colOff>527051</xdr:colOff>
      <xdr:row>4</xdr:row>
      <xdr:rowOff>4482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95" y="31750"/>
          <a:ext cx="2120806" cy="734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57150</xdr:rowOff>
    </xdr:from>
    <xdr:to>
      <xdr:col>26</xdr:col>
      <xdr:colOff>457200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171451</xdr:rowOff>
    </xdr:from>
    <xdr:to>
      <xdr:col>26</xdr:col>
      <xdr:colOff>600076</xdr:colOff>
      <xdr:row>71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zoomScale="90" zoomScaleNormal="90" workbookViewId="0">
      <selection activeCell="C17" sqref="C17"/>
    </sheetView>
  </sheetViews>
  <sheetFormatPr defaultRowHeight="15" x14ac:dyDescent="0.25"/>
  <cols>
    <col min="1" max="1" width="16.7109375" bestFit="1" customWidth="1"/>
    <col min="2" max="2" width="16" customWidth="1"/>
    <col min="3" max="3" width="14" customWidth="1"/>
    <col min="4" max="4" width="15" customWidth="1"/>
    <col min="5" max="5" width="14.5703125" customWidth="1"/>
    <col min="6" max="6" width="13.42578125" customWidth="1"/>
    <col min="7" max="7" width="12.7109375" customWidth="1"/>
    <col min="8" max="8" width="13.42578125" customWidth="1"/>
    <col min="9" max="9" width="12.28515625" customWidth="1"/>
    <col min="10" max="10" width="13.28515625" customWidth="1"/>
    <col min="11" max="11" width="13.7109375" customWidth="1"/>
    <col min="12" max="12" width="11.7109375" customWidth="1"/>
    <col min="13" max="13" width="12.7109375" customWidth="1"/>
  </cols>
  <sheetData>
    <row r="1" spans="1:14" x14ac:dyDescent="0.25">
      <c r="A1" s="1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25">
      <c r="A2" s="1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4" x14ac:dyDescent="0.2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2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x14ac:dyDescent="0.2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45" x14ac:dyDescent="0.25">
      <c r="A6" s="15" t="s">
        <v>12</v>
      </c>
      <c r="B6" s="19" t="s">
        <v>10</v>
      </c>
      <c r="C6" s="19" t="s">
        <v>17</v>
      </c>
      <c r="D6" s="19" t="s">
        <v>18</v>
      </c>
      <c r="E6" s="8"/>
      <c r="F6" s="43" t="s">
        <v>95</v>
      </c>
      <c r="G6" s="19" t="s">
        <v>105</v>
      </c>
      <c r="H6" s="19" t="s">
        <v>106</v>
      </c>
      <c r="I6" s="19" t="s">
        <v>107</v>
      </c>
      <c r="J6" s="19" t="s">
        <v>126</v>
      </c>
      <c r="K6" s="57"/>
      <c r="L6" s="43"/>
      <c r="M6" s="8"/>
      <c r="N6" s="9"/>
    </row>
    <row r="7" spans="1:14" x14ac:dyDescent="0.25">
      <c r="A7" s="14"/>
      <c r="B7" s="91">
        <v>62878</v>
      </c>
      <c r="C7" s="91">
        <v>62878</v>
      </c>
      <c r="D7" s="91">
        <f>C7-B7</f>
        <v>0</v>
      </c>
      <c r="E7" s="8"/>
      <c r="F7" s="8"/>
      <c r="G7" s="51">
        <f>'Card Dispatch'!B2</f>
        <v>3593</v>
      </c>
      <c r="H7" s="52">
        <f>'Card Dispatch'!D2</f>
        <v>3326</v>
      </c>
      <c r="I7" s="51">
        <f>'Card Dispatch'!E2</f>
        <v>167</v>
      </c>
      <c r="J7" s="51">
        <f>'Card Dispatch'!F2</f>
        <v>100</v>
      </c>
      <c r="K7" s="58"/>
      <c r="L7" s="49"/>
      <c r="M7" s="8"/>
      <c r="N7" s="9"/>
    </row>
    <row r="8" spans="1:14" x14ac:dyDescent="0.25">
      <c r="A8" s="1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x14ac:dyDescent="0.25">
      <c r="A9" s="15" t="s">
        <v>11</v>
      </c>
      <c r="B9" s="99" t="s">
        <v>9</v>
      </c>
      <c r="C9" s="99"/>
      <c r="D9" s="99"/>
      <c r="E9" s="99"/>
      <c r="F9" s="99"/>
      <c r="G9" s="99"/>
      <c r="H9" s="99"/>
      <c r="I9" s="12"/>
      <c r="J9" s="12"/>
      <c r="K9" s="12"/>
      <c r="L9" s="12"/>
      <c r="M9" s="8"/>
      <c r="N9" s="9"/>
    </row>
    <row r="10" spans="1:14" ht="60" x14ac:dyDescent="0.25">
      <c r="A10" s="14"/>
      <c r="B10" s="19" t="s">
        <v>21</v>
      </c>
      <c r="C10" s="20" t="s">
        <v>23</v>
      </c>
      <c r="D10" s="19" t="s">
        <v>22</v>
      </c>
      <c r="E10" s="20" t="s">
        <v>24</v>
      </c>
      <c r="F10" s="20" t="s">
        <v>3</v>
      </c>
      <c r="G10" s="19" t="s">
        <v>13</v>
      </c>
      <c r="H10" s="19" t="s">
        <v>16</v>
      </c>
      <c r="I10" s="43"/>
      <c r="J10" s="8"/>
      <c r="K10" s="8"/>
      <c r="L10" s="8"/>
      <c r="M10" s="8"/>
      <c r="N10" s="9"/>
    </row>
    <row r="11" spans="1:14" x14ac:dyDescent="0.25">
      <c r="A11" s="14"/>
      <c r="B11" s="51">
        <f>Figures!E3</f>
        <v>9279</v>
      </c>
      <c r="C11" s="21">
        <f>B11/F11</f>
        <v>0.51166253101736969</v>
      </c>
      <c r="D11" s="51">
        <f>Figures!F3</f>
        <v>8856</v>
      </c>
      <c r="E11" s="21">
        <f>D11/F11</f>
        <v>0.48833746898263025</v>
      </c>
      <c r="F11" s="51">
        <f>B11+D11</f>
        <v>18135</v>
      </c>
      <c r="G11" s="22">
        <f>Figures!L3</f>
        <v>8.0778269661693172E-2</v>
      </c>
      <c r="H11" s="21">
        <f>F11/B7</f>
        <v>0.28841566207576574</v>
      </c>
      <c r="I11" s="49"/>
      <c r="K11" s="8"/>
      <c r="L11" s="8"/>
      <c r="M11" s="8"/>
      <c r="N11" s="9"/>
    </row>
    <row r="12" spans="1:14" x14ac:dyDescent="0.25">
      <c r="A12" s="1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05" x14ac:dyDescent="0.25">
      <c r="A13" s="15" t="s">
        <v>14</v>
      </c>
      <c r="B13" s="19" t="s">
        <v>20</v>
      </c>
      <c r="C13" s="19" t="s">
        <v>122</v>
      </c>
      <c r="D13" s="19" t="s">
        <v>123</v>
      </c>
      <c r="E13" s="19" t="s">
        <v>124</v>
      </c>
      <c r="F13" s="19" t="s">
        <v>125</v>
      </c>
      <c r="G13" s="19" t="s">
        <v>92</v>
      </c>
      <c r="H13" s="19" t="s">
        <v>93</v>
      </c>
      <c r="I13" s="19" t="s">
        <v>120</v>
      </c>
      <c r="J13" s="19" t="s">
        <v>121</v>
      </c>
      <c r="K13" s="43"/>
      <c r="L13" s="8"/>
      <c r="M13" s="8"/>
      <c r="N13" s="9"/>
    </row>
    <row r="14" spans="1:14" x14ac:dyDescent="0.25">
      <c r="A14" s="14"/>
      <c r="B14" s="52">
        <f>Figures!M3</f>
        <v>7126</v>
      </c>
      <c r="C14" s="51">
        <f>Figures!O3</f>
        <v>7126</v>
      </c>
      <c r="D14" s="21">
        <f>C14/B14</f>
        <v>1</v>
      </c>
      <c r="E14" s="51">
        <f>Figures!P3</f>
        <v>6999</v>
      </c>
      <c r="F14" s="21">
        <f>E14/C14</f>
        <v>0.98217793993825431</v>
      </c>
      <c r="G14" s="52">
        <f>Figures!W3</f>
        <v>496</v>
      </c>
      <c r="H14" s="21">
        <f>G14/C14</f>
        <v>6.9604266067920292E-2</v>
      </c>
      <c r="I14" s="83">
        <f>E14-G14</f>
        <v>6503</v>
      </c>
      <c r="J14" s="22">
        <f>I14/C14</f>
        <v>0.91257367387033395</v>
      </c>
      <c r="K14" s="49"/>
      <c r="L14" s="8"/>
      <c r="M14" s="8"/>
      <c r="N14" s="9"/>
    </row>
    <row r="15" spans="1:14" x14ac:dyDescent="0.25">
      <c r="A15" s="14"/>
      <c r="B15" s="8"/>
      <c r="C15" s="8"/>
      <c r="D15" s="8"/>
      <c r="E15" s="49"/>
      <c r="F15" s="8"/>
      <c r="G15" s="49"/>
      <c r="H15" s="8"/>
      <c r="I15" s="8"/>
      <c r="J15" s="49"/>
      <c r="K15" s="49"/>
      <c r="L15" s="8"/>
      <c r="M15" s="8"/>
      <c r="N15" s="9"/>
    </row>
    <row r="16" spans="1:14" ht="76.5" customHeight="1" x14ac:dyDescent="0.25">
      <c r="A16" s="16" t="s">
        <v>19</v>
      </c>
      <c r="B16" s="23" t="s">
        <v>29</v>
      </c>
      <c r="C16" s="23" t="s">
        <v>117</v>
      </c>
      <c r="D16" s="19" t="s">
        <v>118</v>
      </c>
      <c r="E16" s="19" t="s">
        <v>119</v>
      </c>
      <c r="F16" s="23" t="s">
        <v>103</v>
      </c>
      <c r="G16" s="19" t="s">
        <v>104</v>
      </c>
      <c r="H16" s="95"/>
      <c r="I16" s="96"/>
      <c r="J16" s="97"/>
      <c r="K16" s="98"/>
      <c r="L16" s="8"/>
      <c r="M16" s="8"/>
      <c r="N16" s="9"/>
    </row>
    <row r="17" spans="1:14" x14ac:dyDescent="0.25">
      <c r="A17" s="14"/>
      <c r="B17" s="52">
        <f>F11+B14</f>
        <v>25261</v>
      </c>
      <c r="C17" s="52">
        <f>F11+E14</f>
        <v>25134</v>
      </c>
      <c r="D17" s="21">
        <f>F11/C7</f>
        <v>0.28841566207576574</v>
      </c>
      <c r="E17" s="21">
        <f>B14/C7</f>
        <v>0.11333057667228602</v>
      </c>
      <c r="F17" s="44">
        <f>B17/B7</f>
        <v>0.40174623874805176</v>
      </c>
      <c r="G17" s="21">
        <f>(C7-F11-B14)/C7</f>
        <v>0.59825376125194818</v>
      </c>
      <c r="H17" s="59"/>
      <c r="I17" s="8"/>
      <c r="J17" s="49"/>
      <c r="K17" s="8"/>
      <c r="L17" s="8"/>
      <c r="M17" s="8"/>
      <c r="N17" s="9"/>
    </row>
    <row r="18" spans="1:14" x14ac:dyDescent="0.25">
      <c r="A18" s="14"/>
      <c r="B18" s="49"/>
      <c r="C18" s="8"/>
      <c r="D18" s="8"/>
      <c r="E18" s="8"/>
      <c r="F18" s="8"/>
      <c r="G18" s="8"/>
      <c r="H18" s="49"/>
      <c r="I18" s="8"/>
      <c r="J18" s="8"/>
      <c r="K18" s="8"/>
      <c r="L18" s="8"/>
      <c r="M18" s="8"/>
      <c r="N18" s="9"/>
    </row>
    <row r="19" spans="1:14" ht="30" hidden="1" x14ac:dyDescent="0.25">
      <c r="A19" s="15" t="s">
        <v>15</v>
      </c>
      <c r="B19" s="19" t="s">
        <v>25</v>
      </c>
      <c r="C19" s="19" t="s">
        <v>26</v>
      </c>
      <c r="D19" s="19" t="s">
        <v>27</v>
      </c>
      <c r="E19" s="19" t="s">
        <v>28</v>
      </c>
      <c r="F19" s="8"/>
      <c r="G19" s="49"/>
      <c r="H19" s="8"/>
      <c r="I19" s="8"/>
      <c r="J19" s="8"/>
      <c r="K19" s="8"/>
      <c r="L19" s="8"/>
      <c r="M19" s="8"/>
      <c r="N19" s="9"/>
    </row>
    <row r="20" spans="1:14" ht="14.65" hidden="1" customHeight="1" x14ac:dyDescent="0.25">
      <c r="A20" s="14"/>
      <c r="B20" s="51" t="e">
        <f>#REF!</f>
        <v>#REF!</v>
      </c>
      <c r="C20" s="51" t="e">
        <f>#REF!</f>
        <v>#REF!</v>
      </c>
      <c r="D20" s="51" t="e">
        <f>#REF!</f>
        <v>#REF!</v>
      </c>
      <c r="E20" s="21" t="e">
        <f>D20/B20</f>
        <v>#REF!</v>
      </c>
      <c r="F20" s="8"/>
      <c r="G20" s="8"/>
      <c r="H20" s="8"/>
      <c r="I20" s="8"/>
      <c r="J20" s="8"/>
      <c r="K20" s="8"/>
      <c r="L20" s="8"/>
      <c r="M20" s="8"/>
      <c r="N20" s="9"/>
    </row>
    <row r="21" spans="1:14" hidden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idden="1" x14ac:dyDescent="0.25">
      <c r="A22" s="12" t="s">
        <v>73</v>
      </c>
      <c r="B22" s="20" t="s">
        <v>3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idden="1" x14ac:dyDescent="0.25">
      <c r="A23" s="8"/>
      <c r="B23" s="51" t="e">
        <f>#REF!</f>
        <v>#REF!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idden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</sheetData>
  <mergeCells count="3">
    <mergeCell ref="H16:I16"/>
    <mergeCell ref="J16:K16"/>
    <mergeCell ref="B9:H9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69"/>
  <sheetViews>
    <sheetView workbookViewId="0">
      <pane ySplit="3" topLeftCell="A4" activePane="bottomLeft" state="frozen"/>
      <selection pane="bottomLeft" activeCell="I19" sqref="I19"/>
    </sheetView>
  </sheetViews>
  <sheetFormatPr defaultRowHeight="15" x14ac:dyDescent="0.25"/>
  <cols>
    <col min="1" max="1" width="12.7109375" bestFit="1" customWidth="1"/>
    <col min="2" max="2" width="11" style="37" customWidth="1"/>
    <col min="3" max="3" width="12.42578125" style="37" customWidth="1"/>
    <col min="4" max="4" width="10.42578125" style="37" bestFit="1" customWidth="1"/>
    <col min="5" max="5" width="9.28515625" style="37"/>
    <col min="6" max="6" width="14.5703125" style="37" customWidth="1"/>
    <col min="9" max="9" width="28" customWidth="1"/>
  </cols>
  <sheetData>
    <row r="1" spans="1:10" x14ac:dyDescent="0.25">
      <c r="A1" s="7" t="s">
        <v>98</v>
      </c>
    </row>
    <row r="2" spans="1:10" x14ac:dyDescent="0.25">
      <c r="A2" s="24" t="s">
        <v>32</v>
      </c>
      <c r="B2" s="53">
        <f>SUM(B4:B168)</f>
        <v>3593</v>
      </c>
      <c r="C2" s="53">
        <f>C168</f>
        <v>3593</v>
      </c>
      <c r="D2" s="53">
        <f>SUM(D4:D168)</f>
        <v>3326</v>
      </c>
      <c r="E2" s="53">
        <f>SUM(E4:E168)</f>
        <v>167</v>
      </c>
      <c r="F2" s="53">
        <f>SUM(F4:F168)</f>
        <v>100</v>
      </c>
      <c r="I2" s="2" t="s">
        <v>111</v>
      </c>
      <c r="J2" s="2" t="s">
        <v>110</v>
      </c>
    </row>
    <row r="3" spans="1:10" ht="30" x14ac:dyDescent="0.25">
      <c r="A3" s="2" t="s">
        <v>0</v>
      </c>
      <c r="B3" s="54" t="s">
        <v>96</v>
      </c>
      <c r="C3" s="55" t="s">
        <v>33</v>
      </c>
      <c r="D3" s="55" t="s">
        <v>100</v>
      </c>
      <c r="E3" s="55" t="s">
        <v>101</v>
      </c>
      <c r="F3" s="55" t="s">
        <v>102</v>
      </c>
      <c r="H3" s="47"/>
      <c r="I3" s="50">
        <v>43831</v>
      </c>
      <c r="J3" s="52">
        <f>SUM(B4:B34)</f>
        <v>1632</v>
      </c>
    </row>
    <row r="4" spans="1:10" x14ac:dyDescent="0.25">
      <c r="A4" s="1">
        <v>43831</v>
      </c>
      <c r="B4" s="56">
        <f>D4+E4+F4</f>
        <v>0</v>
      </c>
      <c r="C4" s="56">
        <f>B4</f>
        <v>0</v>
      </c>
      <c r="D4" s="82">
        <v>0</v>
      </c>
      <c r="E4" s="82">
        <v>0</v>
      </c>
      <c r="F4" s="82">
        <v>0</v>
      </c>
      <c r="H4" s="47"/>
      <c r="I4" s="50">
        <v>43862</v>
      </c>
      <c r="J4" s="52">
        <f>SUM(B35:B63)</f>
        <v>1961</v>
      </c>
    </row>
    <row r="5" spans="1:10" x14ac:dyDescent="0.25">
      <c r="A5" s="1">
        <v>43832</v>
      </c>
      <c r="B5" s="56">
        <f>D5+E5+F5</f>
        <v>0</v>
      </c>
      <c r="C5" s="56">
        <f>C4+B5</f>
        <v>0</v>
      </c>
      <c r="D5" s="82">
        <v>0</v>
      </c>
      <c r="E5" s="82">
        <v>0</v>
      </c>
      <c r="F5" s="82">
        <v>0</v>
      </c>
      <c r="H5" s="47"/>
      <c r="I5" s="50">
        <v>43891</v>
      </c>
      <c r="J5" s="52">
        <f>SUM(B64:B94)</f>
        <v>0</v>
      </c>
    </row>
    <row r="6" spans="1:10" x14ac:dyDescent="0.25">
      <c r="A6" s="1">
        <v>43833</v>
      </c>
      <c r="B6" s="56">
        <f>D6+E6+F6</f>
        <v>0</v>
      </c>
      <c r="C6" s="56">
        <f>C5+B6</f>
        <v>0</v>
      </c>
      <c r="D6" s="82">
        <v>0</v>
      </c>
      <c r="E6" s="82">
        <v>0</v>
      </c>
      <c r="F6" s="82">
        <v>0</v>
      </c>
      <c r="H6" s="47"/>
      <c r="I6" s="50">
        <v>43922</v>
      </c>
      <c r="J6" s="52">
        <f>SUM(B95:B124)</f>
        <v>0</v>
      </c>
    </row>
    <row r="7" spans="1:10" x14ac:dyDescent="0.25">
      <c r="A7" s="1">
        <v>43834</v>
      </c>
      <c r="B7" s="56">
        <f>D7+E7+F7</f>
        <v>0</v>
      </c>
      <c r="C7" s="56">
        <f>C6+B7</f>
        <v>0</v>
      </c>
      <c r="D7" s="82">
        <v>0</v>
      </c>
      <c r="E7" s="82">
        <v>0</v>
      </c>
      <c r="F7" s="82">
        <v>0</v>
      </c>
      <c r="H7" s="47"/>
      <c r="I7" s="50">
        <v>43952</v>
      </c>
      <c r="J7" s="52">
        <f>SUM(B125:B155)</f>
        <v>0</v>
      </c>
    </row>
    <row r="8" spans="1:10" x14ac:dyDescent="0.25">
      <c r="A8" s="1">
        <v>43835</v>
      </c>
      <c r="B8" s="56">
        <f t="shared" ref="B8:B71" si="0">D8+E8+F8</f>
        <v>0</v>
      </c>
      <c r="C8" s="56">
        <f>C7+B8</f>
        <v>0</v>
      </c>
      <c r="D8" s="82">
        <v>0</v>
      </c>
      <c r="E8" s="82">
        <v>0</v>
      </c>
      <c r="F8" s="82">
        <v>0</v>
      </c>
      <c r="I8" s="50">
        <v>43983</v>
      </c>
      <c r="J8" s="52">
        <f>SUM(B155:B184)</f>
        <v>0</v>
      </c>
    </row>
    <row r="9" spans="1:10" x14ac:dyDescent="0.25">
      <c r="A9" s="1">
        <v>43836</v>
      </c>
      <c r="B9" s="56">
        <f t="shared" si="0"/>
        <v>0</v>
      </c>
      <c r="C9" s="56">
        <f t="shared" ref="C9:C15" si="1">C8+B9</f>
        <v>0</v>
      </c>
      <c r="D9" s="82">
        <v>0</v>
      </c>
      <c r="E9" s="82">
        <v>0</v>
      </c>
      <c r="F9" s="82">
        <v>0</v>
      </c>
      <c r="I9" s="50">
        <v>44013</v>
      </c>
      <c r="J9" s="52">
        <f>SUM(B185:B215)</f>
        <v>0</v>
      </c>
    </row>
    <row r="10" spans="1:10" x14ac:dyDescent="0.25">
      <c r="A10" s="1">
        <v>43837</v>
      </c>
      <c r="B10" s="56">
        <f t="shared" si="0"/>
        <v>0</v>
      </c>
      <c r="C10" s="56">
        <f t="shared" si="1"/>
        <v>0</v>
      </c>
      <c r="D10" s="82">
        <v>0</v>
      </c>
      <c r="E10" s="82">
        <v>0</v>
      </c>
      <c r="F10" s="82">
        <v>0</v>
      </c>
      <c r="I10" s="50">
        <v>44044</v>
      </c>
      <c r="J10" s="52">
        <f>SUM(B200:B230)</f>
        <v>0</v>
      </c>
    </row>
    <row r="11" spans="1:10" x14ac:dyDescent="0.25">
      <c r="A11" s="1">
        <v>43838</v>
      </c>
      <c r="B11" s="56">
        <f t="shared" si="0"/>
        <v>43</v>
      </c>
      <c r="C11" s="56">
        <f t="shared" si="1"/>
        <v>43</v>
      </c>
      <c r="D11" s="82">
        <v>11</v>
      </c>
      <c r="E11" s="82">
        <v>32</v>
      </c>
      <c r="F11" s="82">
        <v>0</v>
      </c>
      <c r="I11" s="50">
        <v>44075</v>
      </c>
      <c r="J11" s="52">
        <f>SUM(B244:B273)</f>
        <v>0</v>
      </c>
    </row>
    <row r="12" spans="1:10" x14ac:dyDescent="0.25">
      <c r="A12" s="1">
        <v>43839</v>
      </c>
      <c r="B12" s="56">
        <f t="shared" si="0"/>
        <v>0</v>
      </c>
      <c r="C12" s="56">
        <f t="shared" si="1"/>
        <v>43</v>
      </c>
      <c r="D12" s="82">
        <v>0</v>
      </c>
      <c r="E12" s="82">
        <v>0</v>
      </c>
      <c r="F12" s="82">
        <v>0</v>
      </c>
      <c r="I12" s="50">
        <v>44105</v>
      </c>
      <c r="J12" s="52">
        <f>SUM(B274:B304)</f>
        <v>0</v>
      </c>
    </row>
    <row r="13" spans="1:10" x14ac:dyDescent="0.25">
      <c r="A13" s="1">
        <v>43840</v>
      </c>
      <c r="B13" s="56">
        <f t="shared" si="0"/>
        <v>0</v>
      </c>
      <c r="C13" s="56">
        <f t="shared" si="1"/>
        <v>43</v>
      </c>
      <c r="D13" s="82">
        <v>0</v>
      </c>
      <c r="E13" s="82">
        <v>0</v>
      </c>
      <c r="F13" s="82">
        <v>0</v>
      </c>
      <c r="I13" s="50">
        <v>44136</v>
      </c>
      <c r="J13" s="52">
        <f>SUM(B305:B334)</f>
        <v>0</v>
      </c>
    </row>
    <row r="14" spans="1:10" x14ac:dyDescent="0.25">
      <c r="A14" s="1">
        <v>43841</v>
      </c>
      <c r="B14" s="56">
        <f t="shared" si="0"/>
        <v>0</v>
      </c>
      <c r="C14" s="56">
        <f t="shared" si="1"/>
        <v>43</v>
      </c>
      <c r="D14" s="82">
        <v>0</v>
      </c>
      <c r="E14" s="82">
        <v>0</v>
      </c>
      <c r="F14" s="82">
        <v>0</v>
      </c>
      <c r="I14" s="50">
        <v>44166</v>
      </c>
      <c r="J14" s="52">
        <f>SUM(B335:B365)</f>
        <v>0</v>
      </c>
    </row>
    <row r="15" spans="1:10" x14ac:dyDescent="0.25">
      <c r="A15" s="1">
        <v>43842</v>
      </c>
      <c r="B15" s="56">
        <f t="shared" si="0"/>
        <v>0</v>
      </c>
      <c r="C15" s="56">
        <f t="shared" si="1"/>
        <v>43</v>
      </c>
      <c r="D15" s="82">
        <v>0</v>
      </c>
      <c r="E15" s="82">
        <v>0</v>
      </c>
      <c r="F15" s="82">
        <v>0</v>
      </c>
      <c r="I15" s="60"/>
      <c r="J15" s="37"/>
    </row>
    <row r="16" spans="1:10" x14ac:dyDescent="0.25">
      <c r="A16" s="1">
        <v>43843</v>
      </c>
      <c r="B16" s="56">
        <f t="shared" si="0"/>
        <v>0</v>
      </c>
      <c r="C16" s="56">
        <f>C15+B16</f>
        <v>43</v>
      </c>
      <c r="D16" s="82">
        <v>0</v>
      </c>
      <c r="E16" s="82">
        <v>0</v>
      </c>
      <c r="F16" s="82">
        <v>0</v>
      </c>
      <c r="I16" s="60"/>
      <c r="J16" s="37"/>
    </row>
    <row r="17" spans="1:10" x14ac:dyDescent="0.25">
      <c r="A17" s="1">
        <v>43844</v>
      </c>
      <c r="B17" s="56">
        <f t="shared" si="0"/>
        <v>0</v>
      </c>
      <c r="C17" s="56">
        <f t="shared" ref="C17:C77" si="2">C16+B17</f>
        <v>43</v>
      </c>
      <c r="D17" s="82">
        <v>0</v>
      </c>
      <c r="E17" s="82">
        <v>0</v>
      </c>
      <c r="F17" s="82">
        <v>0</v>
      </c>
      <c r="I17" s="60"/>
      <c r="J17" s="37"/>
    </row>
    <row r="18" spans="1:10" x14ac:dyDescent="0.25">
      <c r="A18" s="1">
        <v>43845</v>
      </c>
      <c r="B18" s="56">
        <f t="shared" si="0"/>
        <v>0</v>
      </c>
      <c r="C18" s="56">
        <f t="shared" si="2"/>
        <v>43</v>
      </c>
      <c r="D18" s="82">
        <v>0</v>
      </c>
      <c r="E18" s="82">
        <v>0</v>
      </c>
      <c r="F18" s="82">
        <v>0</v>
      </c>
      <c r="I18" s="60"/>
      <c r="J18" s="37"/>
    </row>
    <row r="19" spans="1:10" x14ac:dyDescent="0.25">
      <c r="A19" s="1">
        <v>43846</v>
      </c>
      <c r="B19" s="56">
        <f t="shared" si="0"/>
        <v>0</v>
      </c>
      <c r="C19" s="56">
        <f t="shared" si="2"/>
        <v>43</v>
      </c>
      <c r="D19" s="82">
        <v>0</v>
      </c>
      <c r="E19" s="82">
        <v>0</v>
      </c>
      <c r="F19" s="82">
        <v>0</v>
      </c>
    </row>
    <row r="20" spans="1:10" x14ac:dyDescent="0.25">
      <c r="A20" s="1">
        <v>43847</v>
      </c>
      <c r="B20" s="56">
        <f t="shared" si="0"/>
        <v>0</v>
      </c>
      <c r="C20" s="56">
        <f t="shared" si="2"/>
        <v>43</v>
      </c>
      <c r="D20" s="82">
        <v>0</v>
      </c>
      <c r="E20" s="82">
        <v>0</v>
      </c>
      <c r="F20" s="82">
        <v>0</v>
      </c>
    </row>
    <row r="21" spans="1:10" x14ac:dyDescent="0.25">
      <c r="A21" s="1">
        <v>43848</v>
      </c>
      <c r="B21" s="56">
        <f t="shared" si="0"/>
        <v>0</v>
      </c>
      <c r="C21" s="56">
        <f t="shared" si="2"/>
        <v>43</v>
      </c>
      <c r="D21" s="82">
        <v>0</v>
      </c>
      <c r="E21" s="82">
        <v>0</v>
      </c>
      <c r="F21" s="82">
        <v>0</v>
      </c>
    </row>
    <row r="22" spans="1:10" x14ac:dyDescent="0.25">
      <c r="A22" s="1">
        <v>43849</v>
      </c>
      <c r="B22" s="56">
        <f t="shared" si="0"/>
        <v>0</v>
      </c>
      <c r="C22" s="56">
        <f t="shared" si="2"/>
        <v>43</v>
      </c>
      <c r="D22" s="82">
        <v>0</v>
      </c>
      <c r="E22" s="82">
        <v>0</v>
      </c>
      <c r="F22" s="82">
        <v>0</v>
      </c>
    </row>
    <row r="23" spans="1:10" x14ac:dyDescent="0.25">
      <c r="A23" s="1">
        <v>43850</v>
      </c>
      <c r="B23" s="56">
        <f t="shared" si="0"/>
        <v>0</v>
      </c>
      <c r="C23" s="56">
        <f t="shared" si="2"/>
        <v>43</v>
      </c>
      <c r="D23" s="82">
        <v>0</v>
      </c>
      <c r="E23" s="82">
        <v>0</v>
      </c>
      <c r="F23" s="82">
        <v>0</v>
      </c>
    </row>
    <row r="24" spans="1:10" x14ac:dyDescent="0.25">
      <c r="A24" s="1">
        <v>43851</v>
      </c>
      <c r="B24" s="56">
        <f t="shared" si="0"/>
        <v>0</v>
      </c>
      <c r="C24" s="56">
        <f t="shared" si="2"/>
        <v>43</v>
      </c>
      <c r="D24" s="82">
        <v>0</v>
      </c>
      <c r="E24" s="82">
        <v>0</v>
      </c>
      <c r="F24" s="82">
        <v>0</v>
      </c>
    </row>
    <row r="25" spans="1:10" x14ac:dyDescent="0.25">
      <c r="A25" s="1">
        <v>43852</v>
      </c>
      <c r="B25" s="56">
        <f t="shared" si="0"/>
        <v>13</v>
      </c>
      <c r="C25" s="56">
        <f>C24+B25</f>
        <v>56</v>
      </c>
      <c r="D25" s="82">
        <v>13</v>
      </c>
      <c r="E25" s="82">
        <v>0</v>
      </c>
      <c r="F25" s="82">
        <v>0</v>
      </c>
    </row>
    <row r="26" spans="1:10" x14ac:dyDescent="0.25">
      <c r="A26" s="1">
        <v>43853</v>
      </c>
      <c r="B26" s="56">
        <f t="shared" si="0"/>
        <v>0</v>
      </c>
      <c r="C26" s="56">
        <f t="shared" si="2"/>
        <v>56</v>
      </c>
      <c r="D26" s="82">
        <v>0</v>
      </c>
      <c r="E26" s="82">
        <v>0</v>
      </c>
      <c r="F26" s="82">
        <v>0</v>
      </c>
    </row>
    <row r="27" spans="1:10" x14ac:dyDescent="0.25">
      <c r="A27" s="1">
        <v>43854</v>
      </c>
      <c r="B27" s="56">
        <f t="shared" si="0"/>
        <v>0</v>
      </c>
      <c r="C27" s="56">
        <f t="shared" si="2"/>
        <v>56</v>
      </c>
      <c r="D27" s="82">
        <v>0</v>
      </c>
      <c r="E27" s="82">
        <v>0</v>
      </c>
      <c r="F27" s="82">
        <v>0</v>
      </c>
    </row>
    <row r="28" spans="1:10" x14ac:dyDescent="0.25">
      <c r="A28" s="1">
        <v>43855</v>
      </c>
      <c r="B28" s="56">
        <f t="shared" si="0"/>
        <v>0</v>
      </c>
      <c r="C28" s="56">
        <f t="shared" si="2"/>
        <v>56</v>
      </c>
      <c r="D28" s="82">
        <v>0</v>
      </c>
      <c r="E28" s="82">
        <v>0</v>
      </c>
      <c r="F28" s="82">
        <v>0</v>
      </c>
    </row>
    <row r="29" spans="1:10" x14ac:dyDescent="0.25">
      <c r="A29" s="1">
        <v>43856</v>
      </c>
      <c r="B29" s="56">
        <f t="shared" si="0"/>
        <v>0</v>
      </c>
      <c r="C29" s="56">
        <f t="shared" si="2"/>
        <v>56</v>
      </c>
      <c r="D29" s="82">
        <v>0</v>
      </c>
      <c r="E29" s="82">
        <v>0</v>
      </c>
      <c r="F29" s="82">
        <v>0</v>
      </c>
    </row>
    <row r="30" spans="1:10" x14ac:dyDescent="0.25">
      <c r="A30" s="1">
        <v>43857</v>
      </c>
      <c r="B30" s="56">
        <f t="shared" si="0"/>
        <v>45</v>
      </c>
      <c r="C30" s="56">
        <f t="shared" si="2"/>
        <v>101</v>
      </c>
      <c r="D30" s="82">
        <v>45</v>
      </c>
      <c r="E30" s="82">
        <v>0</v>
      </c>
      <c r="F30" s="82">
        <v>0</v>
      </c>
    </row>
    <row r="31" spans="1:10" x14ac:dyDescent="0.25">
      <c r="A31" s="1">
        <v>43858</v>
      </c>
      <c r="B31" s="56">
        <f t="shared" si="0"/>
        <v>0</v>
      </c>
      <c r="C31" s="56">
        <f t="shared" si="2"/>
        <v>101</v>
      </c>
      <c r="D31" s="82">
        <v>0</v>
      </c>
      <c r="E31" s="82">
        <v>0</v>
      </c>
      <c r="F31" s="82">
        <v>0</v>
      </c>
    </row>
    <row r="32" spans="1:10" x14ac:dyDescent="0.25">
      <c r="A32" s="1">
        <v>43859</v>
      </c>
      <c r="B32" s="56">
        <f t="shared" si="0"/>
        <v>453</v>
      </c>
      <c r="C32" s="56">
        <f t="shared" si="2"/>
        <v>554</v>
      </c>
      <c r="D32" s="82">
        <v>448</v>
      </c>
      <c r="E32" s="82">
        <v>5</v>
      </c>
      <c r="F32" s="82">
        <v>0</v>
      </c>
    </row>
    <row r="33" spans="1:6" x14ac:dyDescent="0.25">
      <c r="A33" s="1">
        <v>43860</v>
      </c>
      <c r="B33" s="56">
        <f t="shared" si="0"/>
        <v>0</v>
      </c>
      <c r="C33" s="56">
        <f t="shared" si="2"/>
        <v>554</v>
      </c>
      <c r="D33" s="82">
        <v>0</v>
      </c>
      <c r="E33" s="82">
        <v>0</v>
      </c>
      <c r="F33" s="82">
        <v>0</v>
      </c>
    </row>
    <row r="34" spans="1:6" x14ac:dyDescent="0.25">
      <c r="A34" s="1">
        <v>43861</v>
      </c>
      <c r="B34" s="56">
        <f t="shared" si="0"/>
        <v>1078</v>
      </c>
      <c r="C34" s="56">
        <f t="shared" si="2"/>
        <v>1632</v>
      </c>
      <c r="D34" s="82">
        <v>1047</v>
      </c>
      <c r="E34" s="82">
        <v>31</v>
      </c>
      <c r="F34" s="82">
        <v>0</v>
      </c>
    </row>
    <row r="35" spans="1:6" x14ac:dyDescent="0.25">
      <c r="A35" s="1">
        <v>43862</v>
      </c>
      <c r="B35" s="56">
        <f t="shared" si="0"/>
        <v>0</v>
      </c>
      <c r="C35" s="56">
        <f t="shared" si="2"/>
        <v>1632</v>
      </c>
      <c r="D35" s="82">
        <v>0</v>
      </c>
      <c r="E35" s="82">
        <v>0</v>
      </c>
      <c r="F35" s="82">
        <v>0</v>
      </c>
    </row>
    <row r="36" spans="1:6" x14ac:dyDescent="0.25">
      <c r="A36" s="1">
        <v>43863</v>
      </c>
      <c r="B36" s="56">
        <f t="shared" si="0"/>
        <v>0</v>
      </c>
      <c r="C36" s="56">
        <f t="shared" si="2"/>
        <v>1632</v>
      </c>
      <c r="D36" s="82">
        <v>0</v>
      </c>
      <c r="E36" s="82">
        <v>0</v>
      </c>
      <c r="F36" s="82">
        <v>0</v>
      </c>
    </row>
    <row r="37" spans="1:6" x14ac:dyDescent="0.25">
      <c r="A37" s="1">
        <v>43864</v>
      </c>
      <c r="B37" s="56">
        <f t="shared" si="0"/>
        <v>1711</v>
      </c>
      <c r="C37" s="56">
        <f t="shared" si="2"/>
        <v>3343</v>
      </c>
      <c r="D37" s="82">
        <v>1711</v>
      </c>
      <c r="E37" s="82">
        <v>0</v>
      </c>
      <c r="F37" s="82">
        <v>0</v>
      </c>
    </row>
    <row r="38" spans="1:6" x14ac:dyDescent="0.25">
      <c r="A38" s="1">
        <v>43865</v>
      </c>
      <c r="B38" s="56">
        <f t="shared" si="0"/>
        <v>0</v>
      </c>
      <c r="C38" s="56">
        <f t="shared" si="2"/>
        <v>3343</v>
      </c>
      <c r="D38" s="82">
        <v>0</v>
      </c>
      <c r="E38" s="82">
        <v>0</v>
      </c>
      <c r="F38" s="82">
        <v>0</v>
      </c>
    </row>
    <row r="39" spans="1:6" x14ac:dyDescent="0.25">
      <c r="A39" s="1">
        <v>43866</v>
      </c>
      <c r="B39" s="56">
        <f t="shared" si="0"/>
        <v>50</v>
      </c>
      <c r="C39" s="56">
        <f t="shared" si="2"/>
        <v>3393</v>
      </c>
      <c r="D39" s="82">
        <v>1</v>
      </c>
      <c r="E39" s="82">
        <v>49</v>
      </c>
      <c r="F39" s="82">
        <v>0</v>
      </c>
    </row>
    <row r="40" spans="1:6" x14ac:dyDescent="0.25">
      <c r="A40" s="1">
        <v>43867</v>
      </c>
      <c r="B40" s="56">
        <f t="shared" si="0"/>
        <v>200</v>
      </c>
      <c r="C40" s="56">
        <f t="shared" si="2"/>
        <v>3593</v>
      </c>
      <c r="D40" s="82">
        <v>50</v>
      </c>
      <c r="E40" s="82">
        <v>50</v>
      </c>
      <c r="F40" s="82">
        <v>100</v>
      </c>
    </row>
    <row r="41" spans="1:6" x14ac:dyDescent="0.25">
      <c r="A41" s="1">
        <v>43868</v>
      </c>
      <c r="B41" s="56">
        <f t="shared" si="0"/>
        <v>0</v>
      </c>
      <c r="C41" s="56">
        <f t="shared" si="2"/>
        <v>3593</v>
      </c>
      <c r="D41" s="82">
        <v>0</v>
      </c>
      <c r="E41" s="82">
        <v>0</v>
      </c>
      <c r="F41" s="82">
        <v>0</v>
      </c>
    </row>
    <row r="42" spans="1:6" x14ac:dyDescent="0.25">
      <c r="A42" s="1">
        <v>43869</v>
      </c>
      <c r="B42" s="56">
        <f t="shared" si="0"/>
        <v>0</v>
      </c>
      <c r="C42" s="56">
        <f t="shared" si="2"/>
        <v>3593</v>
      </c>
      <c r="D42" s="82">
        <v>0</v>
      </c>
      <c r="E42" s="82">
        <v>0</v>
      </c>
      <c r="F42" s="82">
        <v>0</v>
      </c>
    </row>
    <row r="43" spans="1:6" x14ac:dyDescent="0.25">
      <c r="A43" s="1">
        <v>43870</v>
      </c>
      <c r="B43" s="56">
        <f t="shared" si="0"/>
        <v>0</v>
      </c>
      <c r="C43" s="56">
        <f t="shared" si="2"/>
        <v>3593</v>
      </c>
      <c r="D43" s="82">
        <v>0</v>
      </c>
      <c r="E43" s="82">
        <v>0</v>
      </c>
      <c r="F43" s="82">
        <v>0</v>
      </c>
    </row>
    <row r="44" spans="1:6" x14ac:dyDescent="0.25">
      <c r="A44" s="1">
        <v>43871</v>
      </c>
      <c r="B44" s="56">
        <f t="shared" si="0"/>
        <v>0</v>
      </c>
      <c r="C44" s="56">
        <f t="shared" si="2"/>
        <v>3593</v>
      </c>
      <c r="D44" s="82">
        <v>0</v>
      </c>
      <c r="E44" s="82">
        <v>0</v>
      </c>
      <c r="F44" s="82">
        <v>0</v>
      </c>
    </row>
    <row r="45" spans="1:6" x14ac:dyDescent="0.25">
      <c r="A45" s="1">
        <v>43872</v>
      </c>
      <c r="B45" s="56">
        <f t="shared" si="0"/>
        <v>0</v>
      </c>
      <c r="C45" s="56">
        <f t="shared" si="2"/>
        <v>3593</v>
      </c>
      <c r="D45" s="82">
        <v>0</v>
      </c>
      <c r="E45" s="82">
        <v>0</v>
      </c>
      <c r="F45" s="82">
        <v>0</v>
      </c>
    </row>
    <row r="46" spans="1:6" x14ac:dyDescent="0.25">
      <c r="A46" s="1">
        <v>43873</v>
      </c>
      <c r="B46" s="56">
        <f t="shared" si="0"/>
        <v>0</v>
      </c>
      <c r="C46" s="56">
        <f t="shared" si="2"/>
        <v>3593</v>
      </c>
      <c r="D46" s="82">
        <v>0</v>
      </c>
      <c r="E46" s="82">
        <v>0</v>
      </c>
      <c r="F46" s="82">
        <v>0</v>
      </c>
    </row>
    <row r="47" spans="1:6" x14ac:dyDescent="0.25">
      <c r="A47" s="1">
        <v>43874</v>
      </c>
      <c r="B47" s="56">
        <f t="shared" si="0"/>
        <v>0</v>
      </c>
      <c r="C47" s="56">
        <f t="shared" si="2"/>
        <v>3593</v>
      </c>
      <c r="D47" s="82">
        <v>0</v>
      </c>
      <c r="E47" s="82">
        <v>0</v>
      </c>
      <c r="F47" s="82">
        <v>0</v>
      </c>
    </row>
    <row r="48" spans="1:6" x14ac:dyDescent="0.25">
      <c r="A48" s="1">
        <v>43875</v>
      </c>
      <c r="B48" s="56">
        <f t="shared" si="0"/>
        <v>0</v>
      </c>
      <c r="C48" s="56">
        <f t="shared" si="2"/>
        <v>3593</v>
      </c>
      <c r="D48" s="82">
        <v>0</v>
      </c>
      <c r="E48" s="82">
        <v>0</v>
      </c>
      <c r="F48" s="82">
        <v>0</v>
      </c>
    </row>
    <row r="49" spans="1:6" x14ac:dyDescent="0.25">
      <c r="A49" s="1">
        <v>43876</v>
      </c>
      <c r="B49" s="56">
        <f t="shared" si="0"/>
        <v>0</v>
      </c>
      <c r="C49" s="56">
        <f t="shared" si="2"/>
        <v>3593</v>
      </c>
      <c r="D49" s="82">
        <v>0</v>
      </c>
      <c r="E49" s="82">
        <v>0</v>
      </c>
      <c r="F49" s="82">
        <v>0</v>
      </c>
    </row>
    <row r="50" spans="1:6" x14ac:dyDescent="0.25">
      <c r="A50" s="1">
        <v>43877</v>
      </c>
      <c r="B50" s="56">
        <f t="shared" si="0"/>
        <v>0</v>
      </c>
      <c r="C50" s="56">
        <f t="shared" si="2"/>
        <v>3593</v>
      </c>
      <c r="D50" s="82">
        <v>0</v>
      </c>
      <c r="E50" s="82">
        <v>0</v>
      </c>
      <c r="F50" s="82">
        <v>0</v>
      </c>
    </row>
    <row r="51" spans="1:6" x14ac:dyDescent="0.25">
      <c r="A51" s="1">
        <v>43878</v>
      </c>
      <c r="B51" s="56">
        <f t="shared" si="0"/>
        <v>0</v>
      </c>
      <c r="C51" s="56">
        <f t="shared" si="2"/>
        <v>3593</v>
      </c>
      <c r="D51" s="82">
        <v>0</v>
      </c>
      <c r="E51" s="82">
        <v>0</v>
      </c>
      <c r="F51" s="82">
        <v>0</v>
      </c>
    </row>
    <row r="52" spans="1:6" x14ac:dyDescent="0.25">
      <c r="A52" s="1">
        <v>43879</v>
      </c>
      <c r="B52" s="56">
        <f t="shared" si="0"/>
        <v>0</v>
      </c>
      <c r="C52" s="56">
        <f t="shared" si="2"/>
        <v>3593</v>
      </c>
      <c r="D52" s="82">
        <v>0</v>
      </c>
      <c r="E52" s="82">
        <v>0</v>
      </c>
      <c r="F52" s="82">
        <v>0</v>
      </c>
    </row>
    <row r="53" spans="1:6" x14ac:dyDescent="0.25">
      <c r="A53" s="1">
        <v>43880</v>
      </c>
      <c r="B53" s="56">
        <f t="shared" si="0"/>
        <v>0</v>
      </c>
      <c r="C53" s="56">
        <f t="shared" si="2"/>
        <v>3593</v>
      </c>
      <c r="D53" s="82">
        <v>0</v>
      </c>
      <c r="E53" s="82">
        <v>0</v>
      </c>
      <c r="F53" s="82">
        <v>0</v>
      </c>
    </row>
    <row r="54" spans="1:6" x14ac:dyDescent="0.25">
      <c r="A54" s="1">
        <v>43881</v>
      </c>
      <c r="B54" s="56">
        <f t="shared" si="0"/>
        <v>0</v>
      </c>
      <c r="C54" s="56">
        <f t="shared" si="2"/>
        <v>3593</v>
      </c>
      <c r="D54" s="82">
        <v>0</v>
      </c>
      <c r="E54" s="82">
        <v>0</v>
      </c>
      <c r="F54" s="82">
        <v>0</v>
      </c>
    </row>
    <row r="55" spans="1:6" x14ac:dyDescent="0.25">
      <c r="A55" s="1">
        <v>43882</v>
      </c>
      <c r="B55" s="56">
        <f t="shared" si="0"/>
        <v>0</v>
      </c>
      <c r="C55" s="56">
        <f t="shared" si="2"/>
        <v>3593</v>
      </c>
      <c r="D55" s="82">
        <v>0</v>
      </c>
      <c r="E55" s="82">
        <v>0</v>
      </c>
      <c r="F55" s="82">
        <v>0</v>
      </c>
    </row>
    <row r="56" spans="1:6" x14ac:dyDescent="0.25">
      <c r="A56" s="1">
        <v>43883</v>
      </c>
      <c r="B56" s="56">
        <f t="shared" si="0"/>
        <v>0</v>
      </c>
      <c r="C56" s="56">
        <f t="shared" si="2"/>
        <v>3593</v>
      </c>
      <c r="D56" s="82">
        <v>0</v>
      </c>
      <c r="E56" s="82">
        <v>0</v>
      </c>
      <c r="F56" s="82">
        <v>0</v>
      </c>
    </row>
    <row r="57" spans="1:6" x14ac:dyDescent="0.25">
      <c r="A57" s="1">
        <v>43884</v>
      </c>
      <c r="B57" s="56">
        <f t="shared" si="0"/>
        <v>0</v>
      </c>
      <c r="C57" s="56">
        <f t="shared" si="2"/>
        <v>3593</v>
      </c>
      <c r="D57" s="82">
        <v>0</v>
      </c>
      <c r="E57" s="82">
        <v>0</v>
      </c>
      <c r="F57" s="82">
        <v>0</v>
      </c>
    </row>
    <row r="58" spans="1:6" x14ac:dyDescent="0.25">
      <c r="A58" s="1">
        <v>43885</v>
      </c>
      <c r="B58" s="56">
        <f t="shared" si="0"/>
        <v>0</v>
      </c>
      <c r="C58" s="56">
        <f t="shared" si="2"/>
        <v>3593</v>
      </c>
      <c r="D58" s="82">
        <v>0</v>
      </c>
      <c r="E58" s="82">
        <v>0</v>
      </c>
      <c r="F58" s="82">
        <v>0</v>
      </c>
    </row>
    <row r="59" spans="1:6" x14ac:dyDescent="0.25">
      <c r="A59" s="1">
        <v>43886</v>
      </c>
      <c r="B59" s="56">
        <f t="shared" si="0"/>
        <v>0</v>
      </c>
      <c r="C59" s="56">
        <f t="shared" si="2"/>
        <v>3593</v>
      </c>
      <c r="D59" s="82">
        <v>0</v>
      </c>
      <c r="E59" s="82">
        <v>0</v>
      </c>
      <c r="F59" s="82">
        <v>0</v>
      </c>
    </row>
    <row r="60" spans="1:6" x14ac:dyDescent="0.25">
      <c r="A60" s="1">
        <v>43887</v>
      </c>
      <c r="B60" s="56">
        <f t="shared" si="0"/>
        <v>0</v>
      </c>
      <c r="C60" s="56">
        <f t="shared" si="2"/>
        <v>3593</v>
      </c>
      <c r="D60" s="82">
        <v>0</v>
      </c>
      <c r="E60" s="82">
        <v>0</v>
      </c>
      <c r="F60" s="82">
        <v>0</v>
      </c>
    </row>
    <row r="61" spans="1:6" x14ac:dyDescent="0.25">
      <c r="A61" s="1">
        <v>43888</v>
      </c>
      <c r="B61" s="56">
        <f t="shared" si="0"/>
        <v>0</v>
      </c>
      <c r="C61" s="56">
        <f>C59+B61</f>
        <v>3593</v>
      </c>
      <c r="D61" s="82">
        <v>0</v>
      </c>
      <c r="E61" s="82">
        <v>0</v>
      </c>
      <c r="F61" s="82">
        <v>0</v>
      </c>
    </row>
    <row r="62" spans="1:6" x14ac:dyDescent="0.25">
      <c r="A62" s="1">
        <v>43889</v>
      </c>
      <c r="B62" s="56">
        <f t="shared" si="0"/>
        <v>0</v>
      </c>
      <c r="C62" s="56">
        <f t="shared" si="2"/>
        <v>3593</v>
      </c>
      <c r="D62" s="82">
        <v>0</v>
      </c>
      <c r="E62" s="82">
        <v>0</v>
      </c>
      <c r="F62" s="82">
        <v>0</v>
      </c>
    </row>
    <row r="63" spans="1:6" x14ac:dyDescent="0.25">
      <c r="A63" s="1">
        <v>43890</v>
      </c>
      <c r="B63" s="56">
        <f t="shared" si="0"/>
        <v>0</v>
      </c>
      <c r="C63" s="56">
        <f t="shared" si="2"/>
        <v>3593</v>
      </c>
      <c r="D63" s="82">
        <v>0</v>
      </c>
      <c r="E63" s="82">
        <v>0</v>
      </c>
      <c r="F63" s="82">
        <v>0</v>
      </c>
    </row>
    <row r="64" spans="1:6" x14ac:dyDescent="0.25">
      <c r="A64" s="1">
        <v>43891</v>
      </c>
      <c r="B64" s="56">
        <f t="shared" si="0"/>
        <v>0</v>
      </c>
      <c r="C64" s="56">
        <f t="shared" si="2"/>
        <v>3593</v>
      </c>
      <c r="D64" s="82">
        <v>0</v>
      </c>
      <c r="E64" s="82">
        <v>0</v>
      </c>
      <c r="F64" s="82">
        <v>0</v>
      </c>
    </row>
    <row r="65" spans="1:6" x14ac:dyDescent="0.25">
      <c r="A65" s="1">
        <v>43892</v>
      </c>
      <c r="B65" s="56">
        <f t="shared" si="0"/>
        <v>0</v>
      </c>
      <c r="C65" s="56">
        <f t="shared" si="2"/>
        <v>3593</v>
      </c>
      <c r="D65" s="82">
        <v>0</v>
      </c>
      <c r="E65" s="82">
        <v>0</v>
      </c>
      <c r="F65" s="82">
        <v>0</v>
      </c>
    </row>
    <row r="66" spans="1:6" x14ac:dyDescent="0.25">
      <c r="A66" s="1">
        <v>43893</v>
      </c>
      <c r="B66" s="56">
        <f t="shared" si="0"/>
        <v>0</v>
      </c>
      <c r="C66" s="56">
        <f t="shared" si="2"/>
        <v>3593</v>
      </c>
      <c r="D66" s="82">
        <v>0</v>
      </c>
      <c r="E66" s="82">
        <v>0</v>
      </c>
      <c r="F66" s="82">
        <v>0</v>
      </c>
    </row>
    <row r="67" spans="1:6" x14ac:dyDescent="0.25">
      <c r="A67" s="1">
        <v>43894</v>
      </c>
      <c r="B67" s="56">
        <f t="shared" si="0"/>
        <v>0</v>
      </c>
      <c r="C67" s="56">
        <f t="shared" si="2"/>
        <v>3593</v>
      </c>
      <c r="D67" s="82">
        <v>0</v>
      </c>
      <c r="E67" s="82">
        <v>0</v>
      </c>
      <c r="F67" s="82">
        <v>0</v>
      </c>
    </row>
    <row r="68" spans="1:6" x14ac:dyDescent="0.25">
      <c r="A68" s="1">
        <v>43895</v>
      </c>
      <c r="B68" s="56">
        <f t="shared" si="0"/>
        <v>0</v>
      </c>
      <c r="C68" s="56">
        <f t="shared" si="2"/>
        <v>3593</v>
      </c>
      <c r="D68" s="82">
        <v>0</v>
      </c>
      <c r="E68" s="82">
        <v>0</v>
      </c>
      <c r="F68" s="82">
        <v>0</v>
      </c>
    </row>
    <row r="69" spans="1:6" x14ac:dyDescent="0.25">
      <c r="A69" s="1">
        <v>43896</v>
      </c>
      <c r="B69" s="56">
        <f t="shared" si="0"/>
        <v>0</v>
      </c>
      <c r="C69" s="56">
        <f t="shared" si="2"/>
        <v>3593</v>
      </c>
      <c r="D69" s="82">
        <v>0</v>
      </c>
      <c r="E69" s="82">
        <v>0</v>
      </c>
      <c r="F69" s="82">
        <v>0</v>
      </c>
    </row>
    <row r="70" spans="1:6" x14ac:dyDescent="0.25">
      <c r="A70" s="1">
        <v>43897</v>
      </c>
      <c r="B70" s="56">
        <f t="shared" si="0"/>
        <v>0</v>
      </c>
      <c r="C70" s="56">
        <f>C68+B70</f>
        <v>3593</v>
      </c>
      <c r="D70" s="82">
        <v>0</v>
      </c>
      <c r="E70" s="82">
        <v>0</v>
      </c>
      <c r="F70" s="82">
        <v>0</v>
      </c>
    </row>
    <row r="71" spans="1:6" x14ac:dyDescent="0.25">
      <c r="A71" s="1">
        <v>43898</v>
      </c>
      <c r="B71" s="56">
        <f t="shared" si="0"/>
        <v>0</v>
      </c>
      <c r="C71" s="56">
        <f t="shared" si="2"/>
        <v>3593</v>
      </c>
      <c r="D71" s="82">
        <v>0</v>
      </c>
      <c r="E71" s="82">
        <v>0</v>
      </c>
      <c r="F71" s="82">
        <v>0</v>
      </c>
    </row>
    <row r="72" spans="1:6" x14ac:dyDescent="0.25">
      <c r="A72" s="1">
        <v>43899</v>
      </c>
      <c r="B72" s="56">
        <f t="shared" ref="B72:B135" si="3">D72+E72+F72</f>
        <v>0</v>
      </c>
      <c r="C72" s="56">
        <f t="shared" si="2"/>
        <v>3593</v>
      </c>
      <c r="D72" s="82">
        <v>0</v>
      </c>
      <c r="E72" s="82">
        <v>0</v>
      </c>
      <c r="F72" s="82">
        <v>0</v>
      </c>
    </row>
    <row r="73" spans="1:6" x14ac:dyDescent="0.25">
      <c r="A73" s="1">
        <v>43900</v>
      </c>
      <c r="B73" s="56">
        <f t="shared" si="3"/>
        <v>0</v>
      </c>
      <c r="C73" s="56">
        <f t="shared" si="2"/>
        <v>3593</v>
      </c>
      <c r="D73" s="82">
        <v>0</v>
      </c>
      <c r="E73" s="82">
        <v>0</v>
      </c>
      <c r="F73" s="82">
        <v>0</v>
      </c>
    </row>
    <row r="74" spans="1:6" x14ac:dyDescent="0.25">
      <c r="A74" s="1">
        <v>43901</v>
      </c>
      <c r="B74" s="56">
        <f t="shared" si="3"/>
        <v>0</v>
      </c>
      <c r="C74" s="56">
        <f t="shared" si="2"/>
        <v>3593</v>
      </c>
      <c r="D74" s="82">
        <v>0</v>
      </c>
      <c r="E74" s="82">
        <v>0</v>
      </c>
      <c r="F74" s="82">
        <v>0</v>
      </c>
    </row>
    <row r="75" spans="1:6" x14ac:dyDescent="0.25">
      <c r="A75" s="1">
        <v>43902</v>
      </c>
      <c r="B75" s="56">
        <f t="shared" si="3"/>
        <v>0</v>
      </c>
      <c r="C75" s="56">
        <f t="shared" si="2"/>
        <v>3593</v>
      </c>
      <c r="D75" s="82">
        <v>0</v>
      </c>
      <c r="E75" s="82">
        <v>0</v>
      </c>
      <c r="F75" s="82">
        <v>0</v>
      </c>
    </row>
    <row r="76" spans="1:6" x14ac:dyDescent="0.25">
      <c r="A76" s="1">
        <v>43903</v>
      </c>
      <c r="B76" s="56">
        <f t="shared" si="3"/>
        <v>0</v>
      </c>
      <c r="C76" s="56">
        <f t="shared" si="2"/>
        <v>3593</v>
      </c>
      <c r="D76" s="82">
        <v>0</v>
      </c>
      <c r="E76" s="82">
        <v>0</v>
      </c>
      <c r="F76" s="82">
        <v>0</v>
      </c>
    </row>
    <row r="77" spans="1:6" x14ac:dyDescent="0.25">
      <c r="A77" s="1">
        <v>43904</v>
      </c>
      <c r="B77" s="56">
        <f t="shared" si="3"/>
        <v>0</v>
      </c>
      <c r="C77" s="56">
        <f t="shared" si="2"/>
        <v>3593</v>
      </c>
      <c r="D77" s="82">
        <v>0</v>
      </c>
      <c r="E77" s="82">
        <v>0</v>
      </c>
      <c r="F77" s="82">
        <v>0</v>
      </c>
    </row>
    <row r="78" spans="1:6" x14ac:dyDescent="0.25">
      <c r="A78" s="1">
        <v>43905</v>
      </c>
      <c r="B78" s="56">
        <f t="shared" si="3"/>
        <v>0</v>
      </c>
      <c r="C78" s="56">
        <f t="shared" ref="C78:C141" si="4">C77+B78</f>
        <v>3593</v>
      </c>
      <c r="D78" s="82">
        <v>0</v>
      </c>
      <c r="E78" s="82">
        <v>0</v>
      </c>
      <c r="F78" s="82">
        <v>0</v>
      </c>
    </row>
    <row r="79" spans="1:6" x14ac:dyDescent="0.25">
      <c r="A79" s="1">
        <v>43906</v>
      </c>
      <c r="B79" s="56">
        <f t="shared" si="3"/>
        <v>0</v>
      </c>
      <c r="C79" s="56">
        <f t="shared" si="4"/>
        <v>3593</v>
      </c>
      <c r="D79" s="82">
        <v>0</v>
      </c>
      <c r="E79" s="82">
        <v>0</v>
      </c>
      <c r="F79" s="82">
        <v>0</v>
      </c>
    </row>
    <row r="80" spans="1:6" x14ac:dyDescent="0.25">
      <c r="A80" s="1">
        <v>43907</v>
      </c>
      <c r="B80" s="56">
        <f t="shared" si="3"/>
        <v>0</v>
      </c>
      <c r="C80" s="56">
        <f t="shared" si="4"/>
        <v>3593</v>
      </c>
      <c r="D80" s="82">
        <v>0</v>
      </c>
      <c r="E80" s="82">
        <v>0</v>
      </c>
      <c r="F80" s="82">
        <v>0</v>
      </c>
    </row>
    <row r="81" spans="1:6" x14ac:dyDescent="0.25">
      <c r="A81" s="1">
        <v>43908</v>
      </c>
      <c r="B81" s="56">
        <f t="shared" si="3"/>
        <v>0</v>
      </c>
      <c r="C81" s="56">
        <f t="shared" si="4"/>
        <v>3593</v>
      </c>
      <c r="D81" s="82">
        <v>0</v>
      </c>
      <c r="E81" s="82">
        <v>0</v>
      </c>
      <c r="F81" s="82">
        <v>0</v>
      </c>
    </row>
    <row r="82" spans="1:6" x14ac:dyDescent="0.25">
      <c r="A82" s="1">
        <v>43909</v>
      </c>
      <c r="B82" s="56">
        <f t="shared" si="3"/>
        <v>0</v>
      </c>
      <c r="C82" s="56">
        <f t="shared" si="4"/>
        <v>3593</v>
      </c>
      <c r="D82" s="82">
        <v>0</v>
      </c>
      <c r="E82" s="82">
        <v>0</v>
      </c>
      <c r="F82" s="82">
        <v>0</v>
      </c>
    </row>
    <row r="83" spans="1:6" x14ac:dyDescent="0.25">
      <c r="A83" s="1">
        <v>43910</v>
      </c>
      <c r="B83" s="56">
        <f t="shared" si="3"/>
        <v>0</v>
      </c>
      <c r="C83" s="56">
        <f t="shared" si="4"/>
        <v>3593</v>
      </c>
      <c r="D83" s="82">
        <v>0</v>
      </c>
      <c r="E83" s="82">
        <v>0</v>
      </c>
      <c r="F83" s="82">
        <v>0</v>
      </c>
    </row>
    <row r="84" spans="1:6" x14ac:dyDescent="0.25">
      <c r="A84" s="1">
        <v>43911</v>
      </c>
      <c r="B84" s="56">
        <f t="shared" si="3"/>
        <v>0</v>
      </c>
      <c r="C84" s="56">
        <f t="shared" si="4"/>
        <v>3593</v>
      </c>
      <c r="D84" s="82">
        <v>0</v>
      </c>
      <c r="E84" s="82">
        <v>0</v>
      </c>
      <c r="F84" s="82">
        <v>0</v>
      </c>
    </row>
    <row r="85" spans="1:6" x14ac:dyDescent="0.25">
      <c r="A85" s="1">
        <v>43912</v>
      </c>
      <c r="B85" s="56">
        <f t="shared" si="3"/>
        <v>0</v>
      </c>
      <c r="C85" s="56">
        <f t="shared" si="4"/>
        <v>3593</v>
      </c>
      <c r="D85" s="82">
        <v>0</v>
      </c>
      <c r="E85" s="82">
        <v>0</v>
      </c>
      <c r="F85" s="82">
        <v>0</v>
      </c>
    </row>
    <row r="86" spans="1:6" x14ac:dyDescent="0.25">
      <c r="A86" s="1">
        <v>43913</v>
      </c>
      <c r="B86" s="56">
        <f t="shared" si="3"/>
        <v>0</v>
      </c>
      <c r="C86" s="56">
        <f t="shared" si="4"/>
        <v>3593</v>
      </c>
      <c r="D86" s="82">
        <v>0</v>
      </c>
      <c r="E86" s="82">
        <v>0</v>
      </c>
      <c r="F86" s="82">
        <v>0</v>
      </c>
    </row>
    <row r="87" spans="1:6" x14ac:dyDescent="0.25">
      <c r="A87" s="1">
        <v>43914</v>
      </c>
      <c r="B87" s="56">
        <f t="shared" si="3"/>
        <v>0</v>
      </c>
      <c r="C87" s="56">
        <f t="shared" si="4"/>
        <v>3593</v>
      </c>
      <c r="D87" s="82">
        <v>0</v>
      </c>
      <c r="E87" s="82">
        <v>0</v>
      </c>
      <c r="F87" s="82">
        <v>0</v>
      </c>
    </row>
    <row r="88" spans="1:6" x14ac:dyDescent="0.25">
      <c r="A88" s="1">
        <v>43915</v>
      </c>
      <c r="B88" s="56">
        <f t="shared" si="3"/>
        <v>0</v>
      </c>
      <c r="C88" s="56">
        <f t="shared" si="4"/>
        <v>3593</v>
      </c>
      <c r="D88" s="82">
        <v>0</v>
      </c>
      <c r="E88" s="82">
        <v>0</v>
      </c>
      <c r="F88" s="82">
        <v>0</v>
      </c>
    </row>
    <row r="89" spans="1:6" x14ac:dyDescent="0.25">
      <c r="A89" s="1">
        <v>43916</v>
      </c>
      <c r="B89" s="56">
        <f t="shared" si="3"/>
        <v>0</v>
      </c>
      <c r="C89" s="56">
        <f t="shared" si="4"/>
        <v>3593</v>
      </c>
      <c r="D89" s="82">
        <v>0</v>
      </c>
      <c r="E89" s="82">
        <v>0</v>
      </c>
      <c r="F89" s="82">
        <v>0</v>
      </c>
    </row>
    <row r="90" spans="1:6" x14ac:dyDescent="0.25">
      <c r="A90" s="1">
        <v>43917</v>
      </c>
      <c r="B90" s="56">
        <f t="shared" si="3"/>
        <v>0</v>
      </c>
      <c r="C90" s="56">
        <f t="shared" si="4"/>
        <v>3593</v>
      </c>
      <c r="D90" s="82">
        <v>0</v>
      </c>
      <c r="E90" s="82">
        <v>0</v>
      </c>
      <c r="F90" s="82">
        <v>0</v>
      </c>
    </row>
    <row r="91" spans="1:6" x14ac:dyDescent="0.25">
      <c r="A91" s="1">
        <v>43918</v>
      </c>
      <c r="B91" s="56">
        <f t="shared" si="3"/>
        <v>0</v>
      </c>
      <c r="C91" s="56">
        <f t="shared" si="4"/>
        <v>3593</v>
      </c>
      <c r="D91" s="82">
        <v>0</v>
      </c>
      <c r="E91" s="82">
        <v>0</v>
      </c>
      <c r="F91" s="82">
        <v>0</v>
      </c>
    </row>
    <row r="92" spans="1:6" x14ac:dyDescent="0.25">
      <c r="A92" s="1">
        <v>43919</v>
      </c>
      <c r="B92" s="56">
        <f t="shared" si="3"/>
        <v>0</v>
      </c>
      <c r="C92" s="56">
        <f t="shared" si="4"/>
        <v>3593</v>
      </c>
      <c r="D92" s="82">
        <v>0</v>
      </c>
      <c r="E92" s="82">
        <v>0</v>
      </c>
      <c r="F92" s="82">
        <v>0</v>
      </c>
    </row>
    <row r="93" spans="1:6" x14ac:dyDescent="0.25">
      <c r="A93" s="1">
        <v>43920</v>
      </c>
      <c r="B93" s="56">
        <f t="shared" si="3"/>
        <v>0</v>
      </c>
      <c r="C93" s="56">
        <f t="shared" si="4"/>
        <v>3593</v>
      </c>
      <c r="D93" s="82">
        <v>0</v>
      </c>
      <c r="E93" s="82">
        <v>0</v>
      </c>
      <c r="F93" s="82">
        <v>0</v>
      </c>
    </row>
    <row r="94" spans="1:6" x14ac:dyDescent="0.25">
      <c r="A94" s="1">
        <v>43921</v>
      </c>
      <c r="B94" s="56">
        <f t="shared" si="3"/>
        <v>0</v>
      </c>
      <c r="C94" s="56">
        <f t="shared" si="4"/>
        <v>3593</v>
      </c>
      <c r="D94" s="82">
        <v>0</v>
      </c>
      <c r="E94" s="82">
        <v>0</v>
      </c>
      <c r="F94" s="82">
        <v>0</v>
      </c>
    </row>
    <row r="95" spans="1:6" x14ac:dyDescent="0.25">
      <c r="A95" s="1">
        <v>43922</v>
      </c>
      <c r="B95" s="56">
        <f t="shared" si="3"/>
        <v>0</v>
      </c>
      <c r="C95" s="56">
        <f t="shared" si="4"/>
        <v>3593</v>
      </c>
      <c r="D95" s="82">
        <v>0</v>
      </c>
      <c r="E95" s="82">
        <v>0</v>
      </c>
      <c r="F95" s="82">
        <v>0</v>
      </c>
    </row>
    <row r="96" spans="1:6" x14ac:dyDescent="0.25">
      <c r="A96" s="1">
        <v>43923</v>
      </c>
      <c r="B96" s="56">
        <f t="shared" si="3"/>
        <v>0</v>
      </c>
      <c r="C96" s="56">
        <f t="shared" si="4"/>
        <v>3593</v>
      </c>
      <c r="D96" s="82">
        <v>0</v>
      </c>
      <c r="E96" s="82">
        <v>0</v>
      </c>
      <c r="F96" s="82">
        <v>0</v>
      </c>
    </row>
    <row r="97" spans="1:6" x14ac:dyDescent="0.25">
      <c r="A97" s="1">
        <v>43924</v>
      </c>
      <c r="B97" s="56">
        <f t="shared" si="3"/>
        <v>0</v>
      </c>
      <c r="C97" s="56">
        <f t="shared" si="4"/>
        <v>3593</v>
      </c>
      <c r="D97" s="82">
        <v>0</v>
      </c>
      <c r="E97" s="82">
        <v>0</v>
      </c>
      <c r="F97" s="82">
        <v>0</v>
      </c>
    </row>
    <row r="98" spans="1:6" x14ac:dyDescent="0.25">
      <c r="A98" s="1">
        <v>43925</v>
      </c>
      <c r="B98" s="56">
        <f t="shared" si="3"/>
        <v>0</v>
      </c>
      <c r="C98" s="56">
        <f t="shared" si="4"/>
        <v>3593</v>
      </c>
      <c r="D98" s="82">
        <v>0</v>
      </c>
      <c r="E98" s="82">
        <v>0</v>
      </c>
      <c r="F98" s="82">
        <v>0</v>
      </c>
    </row>
    <row r="99" spans="1:6" x14ac:dyDescent="0.25">
      <c r="A99" s="1">
        <v>43926</v>
      </c>
      <c r="B99" s="56">
        <f t="shared" si="3"/>
        <v>0</v>
      </c>
      <c r="C99" s="56">
        <f t="shared" si="4"/>
        <v>3593</v>
      </c>
      <c r="D99" s="82">
        <v>0</v>
      </c>
      <c r="E99" s="82">
        <v>0</v>
      </c>
      <c r="F99" s="82">
        <v>0</v>
      </c>
    </row>
    <row r="100" spans="1:6" x14ac:dyDescent="0.25">
      <c r="A100" s="1">
        <v>43927</v>
      </c>
      <c r="B100" s="56">
        <f t="shared" si="3"/>
        <v>0</v>
      </c>
      <c r="C100" s="56">
        <f t="shared" si="4"/>
        <v>3593</v>
      </c>
      <c r="D100" s="82">
        <v>0</v>
      </c>
      <c r="E100" s="82">
        <v>0</v>
      </c>
      <c r="F100" s="82">
        <v>0</v>
      </c>
    </row>
    <row r="101" spans="1:6" x14ac:dyDescent="0.25">
      <c r="A101" s="1">
        <v>43928</v>
      </c>
      <c r="B101" s="56">
        <f t="shared" si="3"/>
        <v>0</v>
      </c>
      <c r="C101" s="56">
        <f t="shared" si="4"/>
        <v>3593</v>
      </c>
      <c r="D101" s="82">
        <v>0</v>
      </c>
      <c r="E101" s="82">
        <v>0</v>
      </c>
      <c r="F101" s="82">
        <v>0</v>
      </c>
    </row>
    <row r="102" spans="1:6" x14ac:dyDescent="0.25">
      <c r="A102" s="1">
        <v>43929</v>
      </c>
      <c r="B102" s="56">
        <f t="shared" si="3"/>
        <v>0</v>
      </c>
      <c r="C102" s="56">
        <f t="shared" si="4"/>
        <v>3593</v>
      </c>
      <c r="D102" s="82">
        <v>0</v>
      </c>
      <c r="E102" s="82">
        <v>0</v>
      </c>
      <c r="F102" s="82">
        <v>0</v>
      </c>
    </row>
    <row r="103" spans="1:6" x14ac:dyDescent="0.25">
      <c r="A103" s="1">
        <v>43930</v>
      </c>
      <c r="B103" s="56">
        <f t="shared" si="3"/>
        <v>0</v>
      </c>
      <c r="C103" s="56">
        <f t="shared" si="4"/>
        <v>3593</v>
      </c>
      <c r="D103" s="82">
        <v>0</v>
      </c>
      <c r="E103" s="82">
        <v>0</v>
      </c>
      <c r="F103" s="82">
        <v>0</v>
      </c>
    </row>
    <row r="104" spans="1:6" x14ac:dyDescent="0.25">
      <c r="A104" s="1">
        <v>43931</v>
      </c>
      <c r="B104" s="56">
        <f t="shared" si="3"/>
        <v>0</v>
      </c>
      <c r="C104" s="56">
        <f t="shared" si="4"/>
        <v>3593</v>
      </c>
      <c r="D104" s="82">
        <v>0</v>
      </c>
      <c r="E104" s="82">
        <v>0</v>
      </c>
      <c r="F104" s="82">
        <v>0</v>
      </c>
    </row>
    <row r="105" spans="1:6" x14ac:dyDescent="0.25">
      <c r="A105" s="1">
        <v>43932</v>
      </c>
      <c r="B105" s="56">
        <f t="shared" si="3"/>
        <v>0</v>
      </c>
      <c r="C105" s="56">
        <f t="shared" si="4"/>
        <v>3593</v>
      </c>
      <c r="D105" s="82">
        <v>0</v>
      </c>
      <c r="E105" s="82">
        <v>0</v>
      </c>
      <c r="F105" s="82">
        <v>0</v>
      </c>
    </row>
    <row r="106" spans="1:6" x14ac:dyDescent="0.25">
      <c r="A106" s="1">
        <v>43933</v>
      </c>
      <c r="B106" s="56">
        <f t="shared" si="3"/>
        <v>0</v>
      </c>
      <c r="C106" s="56">
        <f t="shared" si="4"/>
        <v>3593</v>
      </c>
      <c r="D106" s="82">
        <v>0</v>
      </c>
      <c r="E106" s="82">
        <v>0</v>
      </c>
      <c r="F106" s="82">
        <v>0</v>
      </c>
    </row>
    <row r="107" spans="1:6" x14ac:dyDescent="0.25">
      <c r="A107" s="1">
        <v>43934</v>
      </c>
      <c r="B107" s="56">
        <f t="shared" si="3"/>
        <v>0</v>
      </c>
      <c r="C107" s="56">
        <f t="shared" si="4"/>
        <v>3593</v>
      </c>
      <c r="D107" s="82">
        <v>0</v>
      </c>
      <c r="E107" s="82">
        <v>0</v>
      </c>
      <c r="F107" s="82">
        <v>0</v>
      </c>
    </row>
    <row r="108" spans="1:6" x14ac:dyDescent="0.25">
      <c r="A108" s="1">
        <v>43935</v>
      </c>
      <c r="B108" s="56">
        <f t="shared" si="3"/>
        <v>0</v>
      </c>
      <c r="C108" s="56">
        <f t="shared" si="4"/>
        <v>3593</v>
      </c>
      <c r="D108" s="82">
        <v>0</v>
      </c>
      <c r="E108" s="82">
        <v>0</v>
      </c>
      <c r="F108" s="82">
        <v>0</v>
      </c>
    </row>
    <row r="109" spans="1:6" x14ac:dyDescent="0.25">
      <c r="A109" s="1">
        <v>43936</v>
      </c>
      <c r="B109" s="56">
        <f t="shared" si="3"/>
        <v>0</v>
      </c>
      <c r="C109" s="56">
        <f t="shared" si="4"/>
        <v>3593</v>
      </c>
      <c r="D109" s="82">
        <v>0</v>
      </c>
      <c r="E109" s="82">
        <v>0</v>
      </c>
      <c r="F109" s="82">
        <v>0</v>
      </c>
    </row>
    <row r="110" spans="1:6" x14ac:dyDescent="0.25">
      <c r="A110" s="1">
        <v>43937</v>
      </c>
      <c r="B110" s="56">
        <f t="shared" si="3"/>
        <v>0</v>
      </c>
      <c r="C110" s="56">
        <f t="shared" si="4"/>
        <v>3593</v>
      </c>
      <c r="D110" s="82">
        <v>0</v>
      </c>
      <c r="E110" s="82">
        <v>0</v>
      </c>
      <c r="F110" s="82">
        <v>0</v>
      </c>
    </row>
    <row r="111" spans="1:6" x14ac:dyDescent="0.25">
      <c r="A111" s="1">
        <v>43938</v>
      </c>
      <c r="B111" s="56">
        <f t="shared" si="3"/>
        <v>0</v>
      </c>
      <c r="C111" s="56">
        <f t="shared" si="4"/>
        <v>3593</v>
      </c>
      <c r="D111" s="82">
        <v>0</v>
      </c>
      <c r="E111" s="82">
        <v>0</v>
      </c>
      <c r="F111" s="82">
        <v>0</v>
      </c>
    </row>
    <row r="112" spans="1:6" x14ac:dyDescent="0.25">
      <c r="A112" s="1">
        <v>43939</v>
      </c>
      <c r="B112" s="56">
        <f t="shared" si="3"/>
        <v>0</v>
      </c>
      <c r="C112" s="56">
        <f t="shared" si="4"/>
        <v>3593</v>
      </c>
      <c r="D112" s="82">
        <v>0</v>
      </c>
      <c r="E112" s="82">
        <v>0</v>
      </c>
      <c r="F112" s="82">
        <v>0</v>
      </c>
    </row>
    <row r="113" spans="1:6" x14ac:dyDescent="0.25">
      <c r="A113" s="1">
        <v>43940</v>
      </c>
      <c r="B113" s="56">
        <f t="shared" si="3"/>
        <v>0</v>
      </c>
      <c r="C113" s="56">
        <f t="shared" si="4"/>
        <v>3593</v>
      </c>
      <c r="D113" s="82">
        <v>0</v>
      </c>
      <c r="E113" s="82">
        <v>0</v>
      </c>
      <c r="F113" s="82">
        <v>0</v>
      </c>
    </row>
    <row r="114" spans="1:6" x14ac:dyDescent="0.25">
      <c r="A114" s="1">
        <v>43941</v>
      </c>
      <c r="B114" s="56">
        <f t="shared" si="3"/>
        <v>0</v>
      </c>
      <c r="C114" s="56">
        <f t="shared" si="4"/>
        <v>3593</v>
      </c>
      <c r="D114" s="82">
        <v>0</v>
      </c>
      <c r="E114" s="82">
        <v>0</v>
      </c>
      <c r="F114" s="82">
        <v>0</v>
      </c>
    </row>
    <row r="115" spans="1:6" x14ac:dyDescent="0.25">
      <c r="A115" s="1">
        <v>43942</v>
      </c>
      <c r="B115" s="56">
        <f t="shared" si="3"/>
        <v>0</v>
      </c>
      <c r="C115" s="56">
        <f t="shared" si="4"/>
        <v>3593</v>
      </c>
      <c r="D115" s="82">
        <v>0</v>
      </c>
      <c r="E115" s="82">
        <v>0</v>
      </c>
      <c r="F115" s="82">
        <v>0</v>
      </c>
    </row>
    <row r="116" spans="1:6" x14ac:dyDescent="0.25">
      <c r="A116" s="1">
        <v>43943</v>
      </c>
      <c r="B116" s="56">
        <f t="shared" si="3"/>
        <v>0</v>
      </c>
      <c r="C116" s="56">
        <f t="shared" si="4"/>
        <v>3593</v>
      </c>
      <c r="D116" s="82">
        <v>0</v>
      </c>
      <c r="E116" s="82">
        <v>0</v>
      </c>
      <c r="F116" s="82">
        <v>0</v>
      </c>
    </row>
    <row r="117" spans="1:6" x14ac:dyDescent="0.25">
      <c r="A117" s="1">
        <v>43944</v>
      </c>
      <c r="B117" s="56">
        <f t="shared" si="3"/>
        <v>0</v>
      </c>
      <c r="C117" s="56">
        <f t="shared" si="4"/>
        <v>3593</v>
      </c>
      <c r="D117" s="82">
        <v>0</v>
      </c>
      <c r="E117" s="82">
        <v>0</v>
      </c>
      <c r="F117" s="82">
        <v>0</v>
      </c>
    </row>
    <row r="118" spans="1:6" x14ac:dyDescent="0.25">
      <c r="A118" s="1">
        <v>43945</v>
      </c>
      <c r="B118" s="56">
        <f t="shared" si="3"/>
        <v>0</v>
      </c>
      <c r="C118" s="56">
        <f t="shared" si="4"/>
        <v>3593</v>
      </c>
      <c r="D118" s="82">
        <v>0</v>
      </c>
      <c r="E118" s="82">
        <v>0</v>
      </c>
      <c r="F118" s="82">
        <v>0</v>
      </c>
    </row>
    <row r="119" spans="1:6" x14ac:dyDescent="0.25">
      <c r="A119" s="1">
        <v>43946</v>
      </c>
      <c r="B119" s="56">
        <f t="shared" si="3"/>
        <v>0</v>
      </c>
      <c r="C119" s="56">
        <f t="shared" si="4"/>
        <v>3593</v>
      </c>
      <c r="D119" s="82">
        <v>0</v>
      </c>
      <c r="E119" s="82">
        <v>0</v>
      </c>
      <c r="F119" s="82">
        <v>0</v>
      </c>
    </row>
    <row r="120" spans="1:6" x14ac:dyDescent="0.25">
      <c r="A120" s="1">
        <v>43947</v>
      </c>
      <c r="B120" s="56">
        <f t="shared" si="3"/>
        <v>0</v>
      </c>
      <c r="C120" s="56">
        <f t="shared" si="4"/>
        <v>3593</v>
      </c>
      <c r="D120" s="82">
        <v>0</v>
      </c>
      <c r="E120" s="82">
        <v>0</v>
      </c>
      <c r="F120" s="82">
        <v>0</v>
      </c>
    </row>
    <row r="121" spans="1:6" x14ac:dyDescent="0.25">
      <c r="A121" s="1">
        <v>43948</v>
      </c>
      <c r="B121" s="56">
        <f t="shared" si="3"/>
        <v>0</v>
      </c>
      <c r="C121" s="56">
        <f t="shared" si="4"/>
        <v>3593</v>
      </c>
      <c r="D121" s="82">
        <v>0</v>
      </c>
      <c r="E121" s="82">
        <v>0</v>
      </c>
      <c r="F121" s="82">
        <v>0</v>
      </c>
    </row>
    <row r="122" spans="1:6" x14ac:dyDescent="0.25">
      <c r="A122" s="1">
        <v>43949</v>
      </c>
      <c r="B122" s="56">
        <f t="shared" si="3"/>
        <v>0</v>
      </c>
      <c r="C122" s="56">
        <f t="shared" si="4"/>
        <v>3593</v>
      </c>
      <c r="D122" s="82">
        <v>0</v>
      </c>
      <c r="E122" s="82">
        <v>0</v>
      </c>
      <c r="F122" s="82">
        <v>0</v>
      </c>
    </row>
    <row r="123" spans="1:6" x14ac:dyDescent="0.25">
      <c r="A123" s="1">
        <v>43950</v>
      </c>
      <c r="B123" s="56">
        <f t="shared" si="3"/>
        <v>0</v>
      </c>
      <c r="C123" s="56">
        <f t="shared" si="4"/>
        <v>3593</v>
      </c>
      <c r="D123" s="82">
        <v>0</v>
      </c>
      <c r="E123" s="82">
        <v>0</v>
      </c>
      <c r="F123" s="82">
        <v>0</v>
      </c>
    </row>
    <row r="124" spans="1:6" x14ac:dyDescent="0.25">
      <c r="A124" s="1">
        <v>43951</v>
      </c>
      <c r="B124" s="56">
        <f t="shared" si="3"/>
        <v>0</v>
      </c>
      <c r="C124" s="56">
        <f t="shared" si="4"/>
        <v>3593</v>
      </c>
      <c r="D124" s="82">
        <v>0</v>
      </c>
      <c r="E124" s="82">
        <v>0</v>
      </c>
      <c r="F124" s="82">
        <v>0</v>
      </c>
    </row>
    <row r="125" spans="1:6" x14ac:dyDescent="0.25">
      <c r="A125" s="1">
        <v>43952</v>
      </c>
      <c r="B125" s="56">
        <f t="shared" si="3"/>
        <v>0</v>
      </c>
      <c r="C125" s="56">
        <f t="shared" si="4"/>
        <v>3593</v>
      </c>
      <c r="D125" s="82">
        <v>0</v>
      </c>
      <c r="E125" s="82">
        <v>0</v>
      </c>
      <c r="F125" s="82">
        <v>0</v>
      </c>
    </row>
    <row r="126" spans="1:6" x14ac:dyDescent="0.25">
      <c r="A126" s="1">
        <v>43953</v>
      </c>
      <c r="B126" s="56">
        <f t="shared" si="3"/>
        <v>0</v>
      </c>
      <c r="C126" s="56">
        <f t="shared" si="4"/>
        <v>3593</v>
      </c>
      <c r="D126" s="82">
        <v>0</v>
      </c>
      <c r="E126" s="82">
        <v>0</v>
      </c>
      <c r="F126" s="82">
        <v>0</v>
      </c>
    </row>
    <row r="127" spans="1:6" x14ac:dyDescent="0.25">
      <c r="A127" s="1">
        <v>43954</v>
      </c>
      <c r="B127" s="56">
        <f t="shared" si="3"/>
        <v>0</v>
      </c>
      <c r="C127" s="56">
        <f t="shared" si="4"/>
        <v>3593</v>
      </c>
      <c r="D127" s="82">
        <v>0</v>
      </c>
      <c r="E127" s="82">
        <v>0</v>
      </c>
      <c r="F127" s="82">
        <v>0</v>
      </c>
    </row>
    <row r="128" spans="1:6" x14ac:dyDescent="0.25">
      <c r="A128" s="1">
        <v>43955</v>
      </c>
      <c r="B128" s="56">
        <f t="shared" si="3"/>
        <v>0</v>
      </c>
      <c r="C128" s="56">
        <f t="shared" si="4"/>
        <v>3593</v>
      </c>
      <c r="D128" s="82">
        <v>0</v>
      </c>
      <c r="E128" s="82">
        <v>0</v>
      </c>
      <c r="F128" s="82">
        <v>0</v>
      </c>
    </row>
    <row r="129" spans="1:6" x14ac:dyDescent="0.25">
      <c r="A129" s="1">
        <v>43956</v>
      </c>
      <c r="B129" s="56">
        <f t="shared" si="3"/>
        <v>0</v>
      </c>
      <c r="C129" s="56">
        <f t="shared" si="4"/>
        <v>3593</v>
      </c>
      <c r="D129" s="82">
        <v>0</v>
      </c>
      <c r="E129" s="82">
        <v>0</v>
      </c>
      <c r="F129" s="82">
        <v>0</v>
      </c>
    </row>
    <row r="130" spans="1:6" x14ac:dyDescent="0.25">
      <c r="A130" s="1">
        <v>43957</v>
      </c>
      <c r="B130" s="56">
        <f t="shared" si="3"/>
        <v>0</v>
      </c>
      <c r="C130" s="56">
        <f t="shared" si="4"/>
        <v>3593</v>
      </c>
      <c r="D130" s="82">
        <v>0</v>
      </c>
      <c r="E130" s="82">
        <v>0</v>
      </c>
      <c r="F130" s="82">
        <v>0</v>
      </c>
    </row>
    <row r="131" spans="1:6" x14ac:dyDescent="0.25">
      <c r="A131" s="1">
        <v>43958</v>
      </c>
      <c r="B131" s="56">
        <f t="shared" si="3"/>
        <v>0</v>
      </c>
      <c r="C131" s="56">
        <f t="shared" si="4"/>
        <v>3593</v>
      </c>
      <c r="D131" s="82">
        <v>0</v>
      </c>
      <c r="E131" s="82">
        <v>0</v>
      </c>
      <c r="F131" s="82">
        <v>0</v>
      </c>
    </row>
    <row r="132" spans="1:6" x14ac:dyDescent="0.25">
      <c r="A132" s="1">
        <v>43959</v>
      </c>
      <c r="B132" s="56">
        <f t="shared" si="3"/>
        <v>0</v>
      </c>
      <c r="C132" s="56">
        <f t="shared" si="4"/>
        <v>3593</v>
      </c>
      <c r="D132" s="82">
        <v>0</v>
      </c>
      <c r="E132" s="82">
        <v>0</v>
      </c>
      <c r="F132" s="82">
        <v>0</v>
      </c>
    </row>
    <row r="133" spans="1:6" x14ac:dyDescent="0.25">
      <c r="A133" s="1">
        <v>43960</v>
      </c>
      <c r="B133" s="56">
        <f t="shared" si="3"/>
        <v>0</v>
      </c>
      <c r="C133" s="56">
        <f t="shared" si="4"/>
        <v>3593</v>
      </c>
      <c r="D133" s="82">
        <v>0</v>
      </c>
      <c r="E133" s="82">
        <v>0</v>
      </c>
      <c r="F133" s="82">
        <v>0</v>
      </c>
    </row>
    <row r="134" spans="1:6" x14ac:dyDescent="0.25">
      <c r="A134" s="1">
        <v>43961</v>
      </c>
      <c r="B134" s="56">
        <f t="shared" si="3"/>
        <v>0</v>
      </c>
      <c r="C134" s="56">
        <f t="shared" si="4"/>
        <v>3593</v>
      </c>
      <c r="D134" s="82">
        <v>0</v>
      </c>
      <c r="E134" s="82">
        <v>0</v>
      </c>
      <c r="F134" s="82">
        <v>0</v>
      </c>
    </row>
    <row r="135" spans="1:6" x14ac:dyDescent="0.25">
      <c r="A135" s="1">
        <v>43962</v>
      </c>
      <c r="B135" s="56">
        <f t="shared" si="3"/>
        <v>0</v>
      </c>
      <c r="C135" s="56">
        <f t="shared" si="4"/>
        <v>3593</v>
      </c>
      <c r="D135" s="82">
        <v>0</v>
      </c>
      <c r="E135" s="82">
        <v>0</v>
      </c>
      <c r="F135" s="82">
        <v>0</v>
      </c>
    </row>
    <row r="136" spans="1:6" x14ac:dyDescent="0.25">
      <c r="A136" s="1">
        <v>43963</v>
      </c>
      <c r="B136" s="56">
        <f t="shared" ref="B136:B201" si="5">D136+E136+F136</f>
        <v>0</v>
      </c>
      <c r="C136" s="56">
        <f t="shared" si="4"/>
        <v>3593</v>
      </c>
      <c r="D136" s="82">
        <v>0</v>
      </c>
      <c r="E136" s="82">
        <v>0</v>
      </c>
      <c r="F136" s="82">
        <v>0</v>
      </c>
    </row>
    <row r="137" spans="1:6" x14ac:dyDescent="0.25">
      <c r="A137" s="1">
        <v>43964</v>
      </c>
      <c r="B137" s="56">
        <f t="shared" si="5"/>
        <v>0</v>
      </c>
      <c r="C137" s="56">
        <f t="shared" si="4"/>
        <v>3593</v>
      </c>
      <c r="D137" s="82">
        <v>0</v>
      </c>
      <c r="E137" s="82">
        <v>0</v>
      </c>
      <c r="F137" s="82">
        <v>0</v>
      </c>
    </row>
    <row r="138" spans="1:6" x14ac:dyDescent="0.25">
      <c r="A138" s="1">
        <v>43965</v>
      </c>
      <c r="B138" s="56">
        <f t="shared" si="5"/>
        <v>0</v>
      </c>
      <c r="C138" s="56">
        <f t="shared" si="4"/>
        <v>3593</v>
      </c>
      <c r="D138" s="82">
        <v>0</v>
      </c>
      <c r="E138" s="82">
        <v>0</v>
      </c>
      <c r="F138" s="82">
        <v>0</v>
      </c>
    </row>
    <row r="139" spans="1:6" x14ac:dyDescent="0.25">
      <c r="A139" s="1">
        <v>43966</v>
      </c>
      <c r="B139" s="56">
        <f t="shared" si="5"/>
        <v>0</v>
      </c>
      <c r="C139" s="56">
        <f t="shared" si="4"/>
        <v>3593</v>
      </c>
      <c r="D139" s="82">
        <v>0</v>
      </c>
      <c r="E139" s="82">
        <v>0</v>
      </c>
      <c r="F139" s="82">
        <v>0</v>
      </c>
    </row>
    <row r="140" spans="1:6" x14ac:dyDescent="0.25">
      <c r="A140" s="1">
        <v>43967</v>
      </c>
      <c r="B140" s="56">
        <f t="shared" si="5"/>
        <v>0</v>
      </c>
      <c r="C140" s="56">
        <f t="shared" si="4"/>
        <v>3593</v>
      </c>
      <c r="D140" s="82">
        <v>0</v>
      </c>
      <c r="E140" s="82">
        <v>0</v>
      </c>
      <c r="F140" s="82">
        <v>0</v>
      </c>
    </row>
    <row r="141" spans="1:6" x14ac:dyDescent="0.25">
      <c r="A141" s="1">
        <v>43968</v>
      </c>
      <c r="B141" s="56">
        <f t="shared" si="5"/>
        <v>0</v>
      </c>
      <c r="C141" s="56">
        <f t="shared" si="4"/>
        <v>3593</v>
      </c>
      <c r="D141" s="82">
        <v>0</v>
      </c>
      <c r="E141" s="82">
        <v>0</v>
      </c>
      <c r="F141" s="82">
        <v>0</v>
      </c>
    </row>
    <row r="142" spans="1:6" x14ac:dyDescent="0.25">
      <c r="A142" s="1">
        <v>43969</v>
      </c>
      <c r="B142" s="56">
        <f t="shared" si="5"/>
        <v>0</v>
      </c>
      <c r="C142" s="56">
        <f t="shared" ref="C142:C205" si="6">C141+B142</f>
        <v>3593</v>
      </c>
      <c r="D142" s="82">
        <v>0</v>
      </c>
      <c r="E142" s="82">
        <v>0</v>
      </c>
      <c r="F142" s="82">
        <v>0</v>
      </c>
    </row>
    <row r="143" spans="1:6" x14ac:dyDescent="0.25">
      <c r="A143" s="1">
        <v>43970</v>
      </c>
      <c r="B143" s="56">
        <f t="shared" si="5"/>
        <v>0</v>
      </c>
      <c r="C143" s="56">
        <f t="shared" si="6"/>
        <v>3593</v>
      </c>
      <c r="D143" s="82">
        <v>0</v>
      </c>
      <c r="E143" s="82">
        <v>0</v>
      </c>
      <c r="F143" s="82">
        <v>0</v>
      </c>
    </row>
    <row r="144" spans="1:6" x14ac:dyDescent="0.25">
      <c r="A144" s="1">
        <v>43971</v>
      </c>
      <c r="B144" s="56">
        <f t="shared" si="5"/>
        <v>0</v>
      </c>
      <c r="C144" s="56">
        <f t="shared" si="6"/>
        <v>3593</v>
      </c>
      <c r="D144" s="82">
        <v>0</v>
      </c>
      <c r="E144" s="82">
        <v>0</v>
      </c>
      <c r="F144" s="82">
        <v>0</v>
      </c>
    </row>
    <row r="145" spans="1:6" x14ac:dyDescent="0.25">
      <c r="A145" s="1">
        <v>43972</v>
      </c>
      <c r="B145" s="56">
        <f t="shared" si="5"/>
        <v>0</v>
      </c>
      <c r="C145" s="56">
        <f t="shared" si="6"/>
        <v>3593</v>
      </c>
      <c r="D145" s="82">
        <v>0</v>
      </c>
      <c r="E145" s="82">
        <v>0</v>
      </c>
      <c r="F145" s="82">
        <v>0</v>
      </c>
    </row>
    <row r="146" spans="1:6" x14ac:dyDescent="0.25">
      <c r="A146" s="1">
        <v>43973</v>
      </c>
      <c r="B146" s="56">
        <f t="shared" si="5"/>
        <v>0</v>
      </c>
      <c r="C146" s="56">
        <f t="shared" si="6"/>
        <v>3593</v>
      </c>
      <c r="D146" s="82">
        <v>0</v>
      </c>
      <c r="E146" s="82">
        <v>0</v>
      </c>
      <c r="F146" s="82">
        <v>0</v>
      </c>
    </row>
    <row r="147" spans="1:6" x14ac:dyDescent="0.25">
      <c r="A147" s="1">
        <v>43974</v>
      </c>
      <c r="B147" s="56">
        <f t="shared" si="5"/>
        <v>0</v>
      </c>
      <c r="C147" s="56">
        <f t="shared" si="6"/>
        <v>3593</v>
      </c>
      <c r="D147" s="82">
        <v>0</v>
      </c>
      <c r="E147" s="82">
        <v>0</v>
      </c>
      <c r="F147" s="82">
        <v>0</v>
      </c>
    </row>
    <row r="148" spans="1:6" x14ac:dyDescent="0.25">
      <c r="A148" s="1">
        <v>43975</v>
      </c>
      <c r="B148" s="56">
        <f t="shared" si="5"/>
        <v>0</v>
      </c>
      <c r="C148" s="56">
        <f t="shared" si="6"/>
        <v>3593</v>
      </c>
      <c r="D148" s="82">
        <v>0</v>
      </c>
      <c r="E148" s="82">
        <v>0</v>
      </c>
      <c r="F148" s="82">
        <v>0</v>
      </c>
    </row>
    <row r="149" spans="1:6" x14ac:dyDescent="0.25">
      <c r="A149" s="1">
        <v>43976</v>
      </c>
      <c r="B149" s="56">
        <f t="shared" si="5"/>
        <v>0</v>
      </c>
      <c r="C149" s="56">
        <f t="shared" si="6"/>
        <v>3593</v>
      </c>
      <c r="D149" s="82">
        <v>0</v>
      </c>
      <c r="E149" s="82">
        <v>0</v>
      </c>
      <c r="F149" s="82">
        <v>0</v>
      </c>
    </row>
    <row r="150" spans="1:6" x14ac:dyDescent="0.25">
      <c r="A150" s="1">
        <v>43977</v>
      </c>
      <c r="B150" s="56">
        <f t="shared" si="5"/>
        <v>0</v>
      </c>
      <c r="C150" s="56">
        <f t="shared" si="6"/>
        <v>3593</v>
      </c>
      <c r="D150" s="82">
        <v>0</v>
      </c>
      <c r="E150" s="82">
        <v>0</v>
      </c>
      <c r="F150" s="82">
        <v>0</v>
      </c>
    </row>
    <row r="151" spans="1:6" x14ac:dyDescent="0.25">
      <c r="A151" s="1">
        <v>43978</v>
      </c>
      <c r="B151" s="56">
        <f t="shared" si="5"/>
        <v>0</v>
      </c>
      <c r="C151" s="56">
        <f t="shared" si="6"/>
        <v>3593</v>
      </c>
      <c r="D151" s="82">
        <v>0</v>
      </c>
      <c r="E151" s="82">
        <v>0</v>
      </c>
      <c r="F151" s="82">
        <v>0</v>
      </c>
    </row>
    <row r="152" spans="1:6" x14ac:dyDescent="0.25">
      <c r="A152" s="1">
        <v>43979</v>
      </c>
      <c r="B152" s="56">
        <f t="shared" si="5"/>
        <v>0</v>
      </c>
      <c r="C152" s="56">
        <f t="shared" si="6"/>
        <v>3593</v>
      </c>
      <c r="D152" s="82">
        <v>0</v>
      </c>
      <c r="E152" s="82">
        <v>0</v>
      </c>
      <c r="F152" s="82">
        <v>0</v>
      </c>
    </row>
    <row r="153" spans="1:6" x14ac:dyDescent="0.25">
      <c r="A153" s="1">
        <v>43980</v>
      </c>
      <c r="B153" s="56">
        <f t="shared" si="5"/>
        <v>0</v>
      </c>
      <c r="C153" s="56">
        <f t="shared" si="6"/>
        <v>3593</v>
      </c>
      <c r="D153" s="82">
        <v>0</v>
      </c>
      <c r="E153" s="82">
        <v>0</v>
      </c>
      <c r="F153" s="82">
        <v>0</v>
      </c>
    </row>
    <row r="154" spans="1:6" x14ac:dyDescent="0.25">
      <c r="A154" s="1">
        <v>43981</v>
      </c>
      <c r="B154" s="56">
        <f t="shared" si="5"/>
        <v>0</v>
      </c>
      <c r="C154" s="56">
        <f t="shared" si="6"/>
        <v>3593</v>
      </c>
      <c r="D154" s="82">
        <v>0</v>
      </c>
      <c r="E154" s="82">
        <v>0</v>
      </c>
      <c r="F154" s="82">
        <v>0</v>
      </c>
    </row>
    <row r="155" spans="1:6" x14ac:dyDescent="0.25">
      <c r="A155" s="1">
        <v>43982</v>
      </c>
      <c r="B155" s="56">
        <f t="shared" si="5"/>
        <v>0</v>
      </c>
      <c r="C155" s="56">
        <f t="shared" si="6"/>
        <v>3593</v>
      </c>
      <c r="D155" s="82">
        <v>0</v>
      </c>
      <c r="E155" s="82">
        <v>0</v>
      </c>
      <c r="F155" s="82">
        <v>0</v>
      </c>
    </row>
    <row r="156" spans="1:6" x14ac:dyDescent="0.25">
      <c r="A156" s="1">
        <v>43983</v>
      </c>
      <c r="B156" s="56">
        <f t="shared" si="5"/>
        <v>0</v>
      </c>
      <c r="C156" s="56">
        <f t="shared" si="6"/>
        <v>3593</v>
      </c>
      <c r="D156" s="82">
        <v>0</v>
      </c>
      <c r="E156" s="82">
        <v>0</v>
      </c>
      <c r="F156" s="82">
        <v>0</v>
      </c>
    </row>
    <row r="157" spans="1:6" x14ac:dyDescent="0.25">
      <c r="A157" s="1">
        <v>43984</v>
      </c>
      <c r="B157" s="56">
        <f t="shared" si="5"/>
        <v>0</v>
      </c>
      <c r="C157" s="56">
        <f t="shared" si="6"/>
        <v>3593</v>
      </c>
      <c r="D157" s="82">
        <v>0</v>
      </c>
      <c r="E157" s="82">
        <v>0</v>
      </c>
      <c r="F157" s="82">
        <v>0</v>
      </c>
    </row>
    <row r="158" spans="1:6" x14ac:dyDescent="0.25">
      <c r="A158" s="1">
        <v>43985</v>
      </c>
      <c r="B158" s="56">
        <f t="shared" si="5"/>
        <v>0</v>
      </c>
      <c r="C158" s="56">
        <f t="shared" si="6"/>
        <v>3593</v>
      </c>
      <c r="D158" s="82">
        <v>0</v>
      </c>
      <c r="E158" s="82">
        <v>0</v>
      </c>
      <c r="F158" s="82">
        <v>0</v>
      </c>
    </row>
    <row r="159" spans="1:6" x14ac:dyDescent="0.25">
      <c r="A159" s="1">
        <v>43986</v>
      </c>
      <c r="B159" s="56">
        <f t="shared" si="5"/>
        <v>0</v>
      </c>
      <c r="C159" s="56">
        <f t="shared" si="6"/>
        <v>3593</v>
      </c>
      <c r="D159" s="82">
        <v>0</v>
      </c>
      <c r="E159" s="82">
        <v>0</v>
      </c>
      <c r="F159" s="82">
        <v>0</v>
      </c>
    </row>
    <row r="160" spans="1:6" x14ac:dyDescent="0.25">
      <c r="A160" s="1">
        <v>43987</v>
      </c>
      <c r="B160" s="56">
        <f t="shared" si="5"/>
        <v>0</v>
      </c>
      <c r="C160" s="56">
        <f t="shared" si="6"/>
        <v>3593</v>
      </c>
      <c r="D160" s="82">
        <v>0</v>
      </c>
      <c r="E160" s="82">
        <v>0</v>
      </c>
      <c r="F160" s="82">
        <v>0</v>
      </c>
    </row>
    <row r="161" spans="1:6" x14ac:dyDescent="0.25">
      <c r="A161" s="1">
        <v>43988</v>
      </c>
      <c r="B161" s="56">
        <f t="shared" si="5"/>
        <v>0</v>
      </c>
      <c r="C161" s="56">
        <f t="shared" si="6"/>
        <v>3593</v>
      </c>
      <c r="D161" s="82">
        <v>0</v>
      </c>
      <c r="E161" s="82">
        <v>0</v>
      </c>
      <c r="F161" s="82">
        <v>0</v>
      </c>
    </row>
    <row r="162" spans="1:6" x14ac:dyDescent="0.25">
      <c r="A162" s="1">
        <v>43989</v>
      </c>
      <c r="B162" s="56">
        <f t="shared" si="5"/>
        <v>0</v>
      </c>
      <c r="C162" s="56">
        <f t="shared" si="6"/>
        <v>3593</v>
      </c>
      <c r="D162" s="82">
        <v>0</v>
      </c>
      <c r="E162" s="82">
        <v>0</v>
      </c>
      <c r="F162" s="82">
        <v>0</v>
      </c>
    </row>
    <row r="163" spans="1:6" x14ac:dyDescent="0.25">
      <c r="A163" s="1">
        <v>43990</v>
      </c>
      <c r="B163" s="56">
        <f t="shared" si="5"/>
        <v>0</v>
      </c>
      <c r="C163" s="56">
        <f t="shared" si="6"/>
        <v>3593</v>
      </c>
      <c r="D163" s="82">
        <v>0</v>
      </c>
      <c r="E163" s="82">
        <v>0</v>
      </c>
      <c r="F163" s="82">
        <v>0</v>
      </c>
    </row>
    <row r="164" spans="1:6" x14ac:dyDescent="0.25">
      <c r="A164" s="1">
        <v>43991</v>
      </c>
      <c r="B164" s="56">
        <f t="shared" si="5"/>
        <v>0</v>
      </c>
      <c r="C164" s="56">
        <f t="shared" si="6"/>
        <v>3593</v>
      </c>
      <c r="D164" s="82">
        <v>0</v>
      </c>
      <c r="E164" s="82">
        <v>0</v>
      </c>
      <c r="F164" s="82">
        <v>0</v>
      </c>
    </row>
    <row r="165" spans="1:6" x14ac:dyDescent="0.25">
      <c r="A165" s="1">
        <v>43992</v>
      </c>
      <c r="B165" s="56">
        <f t="shared" si="5"/>
        <v>0</v>
      </c>
      <c r="C165" s="56">
        <f t="shared" si="6"/>
        <v>3593</v>
      </c>
      <c r="D165" s="82">
        <v>0</v>
      </c>
      <c r="E165" s="82">
        <v>0</v>
      </c>
      <c r="F165" s="82">
        <v>0</v>
      </c>
    </row>
    <row r="166" spans="1:6" x14ac:dyDescent="0.25">
      <c r="A166" s="1">
        <v>43993</v>
      </c>
      <c r="B166" s="56">
        <f t="shared" si="5"/>
        <v>0</v>
      </c>
      <c r="C166" s="56">
        <f t="shared" si="6"/>
        <v>3593</v>
      </c>
      <c r="D166" s="82">
        <v>0</v>
      </c>
      <c r="E166" s="82">
        <v>0</v>
      </c>
      <c r="F166" s="82">
        <v>0</v>
      </c>
    </row>
    <row r="167" spans="1:6" x14ac:dyDescent="0.25">
      <c r="A167" s="1">
        <v>43994</v>
      </c>
      <c r="B167" s="56">
        <f t="shared" si="5"/>
        <v>0</v>
      </c>
      <c r="C167" s="56">
        <f t="shared" si="6"/>
        <v>3593</v>
      </c>
      <c r="D167" s="82">
        <v>0</v>
      </c>
      <c r="E167" s="82">
        <v>0</v>
      </c>
      <c r="F167" s="82">
        <v>0</v>
      </c>
    </row>
    <row r="168" spans="1:6" x14ac:dyDescent="0.25">
      <c r="A168" s="1">
        <v>43995</v>
      </c>
      <c r="B168" s="56">
        <f t="shared" si="5"/>
        <v>0</v>
      </c>
      <c r="C168" s="56">
        <f t="shared" si="6"/>
        <v>3593</v>
      </c>
      <c r="D168" s="82">
        <v>0</v>
      </c>
      <c r="E168" s="82">
        <v>0</v>
      </c>
      <c r="F168" s="82">
        <v>0</v>
      </c>
    </row>
    <row r="169" spans="1:6" x14ac:dyDescent="0.25">
      <c r="A169" s="1">
        <v>43996</v>
      </c>
      <c r="B169" s="56">
        <f t="shared" si="5"/>
        <v>0</v>
      </c>
      <c r="C169" s="56">
        <f t="shared" si="6"/>
        <v>3593</v>
      </c>
      <c r="D169" s="82">
        <v>0</v>
      </c>
      <c r="E169" s="82">
        <v>0</v>
      </c>
      <c r="F169" s="82">
        <v>0</v>
      </c>
    </row>
    <row r="170" spans="1:6" x14ac:dyDescent="0.25">
      <c r="A170" s="1">
        <v>43997</v>
      </c>
      <c r="B170" s="56">
        <f t="shared" si="5"/>
        <v>0</v>
      </c>
      <c r="C170" s="56">
        <f t="shared" si="6"/>
        <v>3593</v>
      </c>
      <c r="D170" s="82">
        <v>0</v>
      </c>
      <c r="E170" s="82">
        <v>0</v>
      </c>
      <c r="F170" s="82">
        <v>0</v>
      </c>
    </row>
    <row r="171" spans="1:6" x14ac:dyDescent="0.25">
      <c r="A171" s="1">
        <v>43998</v>
      </c>
      <c r="B171" s="56">
        <f t="shared" si="5"/>
        <v>0</v>
      </c>
      <c r="C171" s="56">
        <f t="shared" si="6"/>
        <v>3593</v>
      </c>
      <c r="D171" s="82">
        <v>0</v>
      </c>
      <c r="E171" s="82">
        <v>0</v>
      </c>
      <c r="F171" s="82">
        <v>0</v>
      </c>
    </row>
    <row r="172" spans="1:6" x14ac:dyDescent="0.25">
      <c r="A172" s="1">
        <v>43999</v>
      </c>
      <c r="B172" s="56">
        <f t="shared" si="5"/>
        <v>0</v>
      </c>
      <c r="C172" s="56">
        <f t="shared" si="6"/>
        <v>3593</v>
      </c>
      <c r="D172" s="82">
        <v>0</v>
      </c>
      <c r="E172" s="82">
        <v>0</v>
      </c>
      <c r="F172" s="82">
        <v>0</v>
      </c>
    </row>
    <row r="173" spans="1:6" x14ac:dyDescent="0.25">
      <c r="A173" s="1">
        <v>44000</v>
      </c>
      <c r="B173" s="56">
        <f t="shared" si="5"/>
        <v>0</v>
      </c>
      <c r="C173" s="56">
        <f t="shared" si="6"/>
        <v>3593</v>
      </c>
      <c r="D173" s="82">
        <v>0</v>
      </c>
      <c r="E173" s="82">
        <v>0</v>
      </c>
      <c r="F173" s="82">
        <v>0</v>
      </c>
    </row>
    <row r="174" spans="1:6" x14ac:dyDescent="0.25">
      <c r="A174" s="1">
        <v>44001</v>
      </c>
      <c r="B174" s="56">
        <f t="shared" si="5"/>
        <v>0</v>
      </c>
      <c r="C174" s="56">
        <f t="shared" si="6"/>
        <v>3593</v>
      </c>
      <c r="D174" s="82">
        <v>0</v>
      </c>
      <c r="E174" s="82">
        <v>0</v>
      </c>
      <c r="F174" s="82">
        <v>0</v>
      </c>
    </row>
    <row r="175" spans="1:6" x14ac:dyDescent="0.25">
      <c r="A175" s="1">
        <v>44002</v>
      </c>
      <c r="B175" s="56">
        <f t="shared" si="5"/>
        <v>0</v>
      </c>
      <c r="C175" s="56">
        <f t="shared" si="6"/>
        <v>3593</v>
      </c>
      <c r="D175" s="82">
        <v>0</v>
      </c>
      <c r="E175" s="82">
        <v>0</v>
      </c>
      <c r="F175" s="82">
        <v>0</v>
      </c>
    </row>
    <row r="176" spans="1:6" x14ac:dyDescent="0.25">
      <c r="A176" s="1">
        <v>44003</v>
      </c>
      <c r="B176" s="56">
        <f t="shared" si="5"/>
        <v>0</v>
      </c>
      <c r="C176" s="56">
        <f t="shared" si="6"/>
        <v>3593</v>
      </c>
      <c r="D176" s="82">
        <v>0</v>
      </c>
      <c r="E176" s="82">
        <v>0</v>
      </c>
      <c r="F176" s="82">
        <v>0</v>
      </c>
    </row>
    <row r="177" spans="1:6" x14ac:dyDescent="0.25">
      <c r="A177" s="1">
        <v>44004</v>
      </c>
      <c r="B177" s="56">
        <f t="shared" si="5"/>
        <v>0</v>
      </c>
      <c r="C177" s="56">
        <f t="shared" si="6"/>
        <v>3593</v>
      </c>
      <c r="D177" s="82">
        <v>0</v>
      </c>
      <c r="E177" s="82">
        <v>0</v>
      </c>
      <c r="F177" s="82">
        <v>0</v>
      </c>
    </row>
    <row r="178" spans="1:6" x14ac:dyDescent="0.25">
      <c r="A178" s="1">
        <v>44005</v>
      </c>
      <c r="B178" s="56">
        <f t="shared" si="5"/>
        <v>0</v>
      </c>
      <c r="C178" s="56">
        <f t="shared" si="6"/>
        <v>3593</v>
      </c>
      <c r="D178" s="82">
        <v>0</v>
      </c>
      <c r="E178" s="82">
        <v>0</v>
      </c>
      <c r="F178" s="82">
        <v>0</v>
      </c>
    </row>
    <row r="179" spans="1:6" x14ac:dyDescent="0.25">
      <c r="A179" s="1">
        <v>44006</v>
      </c>
      <c r="B179" s="56">
        <f t="shared" si="5"/>
        <v>0</v>
      </c>
      <c r="C179" s="56">
        <f t="shared" si="6"/>
        <v>3593</v>
      </c>
      <c r="D179" s="82">
        <v>0</v>
      </c>
      <c r="E179" s="82">
        <v>0</v>
      </c>
      <c r="F179" s="82">
        <v>0</v>
      </c>
    </row>
    <row r="180" spans="1:6" x14ac:dyDescent="0.25">
      <c r="A180" s="1">
        <v>44007</v>
      </c>
      <c r="B180" s="56">
        <f t="shared" si="5"/>
        <v>0</v>
      </c>
      <c r="C180" s="56">
        <f t="shared" si="6"/>
        <v>3593</v>
      </c>
      <c r="D180" s="82">
        <v>0</v>
      </c>
      <c r="E180" s="82">
        <v>0</v>
      </c>
      <c r="F180" s="82">
        <v>0</v>
      </c>
    </row>
    <row r="181" spans="1:6" x14ac:dyDescent="0.25">
      <c r="A181" s="1">
        <v>44008</v>
      </c>
      <c r="B181" s="56">
        <f t="shared" si="5"/>
        <v>0</v>
      </c>
      <c r="C181" s="56">
        <f t="shared" si="6"/>
        <v>3593</v>
      </c>
      <c r="D181" s="82">
        <v>0</v>
      </c>
      <c r="E181" s="82">
        <v>0</v>
      </c>
      <c r="F181" s="82">
        <v>0</v>
      </c>
    </row>
    <row r="182" spans="1:6" x14ac:dyDescent="0.25">
      <c r="A182" s="1">
        <v>44009</v>
      </c>
      <c r="B182" s="56">
        <f t="shared" si="5"/>
        <v>0</v>
      </c>
      <c r="C182" s="56">
        <f t="shared" si="6"/>
        <v>3593</v>
      </c>
      <c r="D182" s="82">
        <v>0</v>
      </c>
      <c r="E182" s="82">
        <v>0</v>
      </c>
      <c r="F182" s="82">
        <v>0</v>
      </c>
    </row>
    <row r="183" spans="1:6" x14ac:dyDescent="0.25">
      <c r="A183" s="1">
        <v>44010</v>
      </c>
      <c r="B183" s="56">
        <f t="shared" si="5"/>
        <v>0</v>
      </c>
      <c r="C183" s="56">
        <f t="shared" si="6"/>
        <v>3593</v>
      </c>
      <c r="D183" s="82">
        <v>0</v>
      </c>
      <c r="E183" s="82">
        <v>0</v>
      </c>
      <c r="F183" s="82">
        <v>0</v>
      </c>
    </row>
    <row r="184" spans="1:6" x14ac:dyDescent="0.25">
      <c r="A184" s="1">
        <v>44011</v>
      </c>
      <c r="B184" s="56">
        <f t="shared" si="5"/>
        <v>0</v>
      </c>
      <c r="C184" s="56">
        <f t="shared" si="6"/>
        <v>3593</v>
      </c>
      <c r="D184" s="82">
        <v>0</v>
      </c>
      <c r="E184" s="82">
        <v>0</v>
      </c>
      <c r="F184" s="82">
        <v>0</v>
      </c>
    </row>
    <row r="185" spans="1:6" x14ac:dyDescent="0.25">
      <c r="A185" s="1">
        <v>44012</v>
      </c>
      <c r="B185" s="56">
        <f t="shared" si="5"/>
        <v>0</v>
      </c>
      <c r="C185" s="56">
        <f t="shared" si="6"/>
        <v>3593</v>
      </c>
      <c r="D185" s="82">
        <v>0</v>
      </c>
      <c r="E185" s="82">
        <v>0</v>
      </c>
      <c r="F185" s="82">
        <v>0</v>
      </c>
    </row>
    <row r="186" spans="1:6" x14ac:dyDescent="0.25">
      <c r="A186" s="1">
        <v>44013</v>
      </c>
      <c r="B186" s="56">
        <f t="shared" si="5"/>
        <v>0</v>
      </c>
      <c r="C186" s="56">
        <f t="shared" si="6"/>
        <v>3593</v>
      </c>
      <c r="D186" s="82">
        <v>0</v>
      </c>
      <c r="E186" s="82">
        <v>0</v>
      </c>
      <c r="F186" s="82">
        <v>0</v>
      </c>
    </row>
    <row r="187" spans="1:6" x14ac:dyDescent="0.25">
      <c r="A187" s="1">
        <v>44014</v>
      </c>
      <c r="B187" s="56">
        <f t="shared" si="5"/>
        <v>0</v>
      </c>
      <c r="C187" s="56">
        <f t="shared" si="6"/>
        <v>3593</v>
      </c>
      <c r="D187" s="82">
        <v>0</v>
      </c>
      <c r="E187" s="82">
        <v>0</v>
      </c>
      <c r="F187" s="82">
        <v>0</v>
      </c>
    </row>
    <row r="188" spans="1:6" x14ac:dyDescent="0.25">
      <c r="A188" s="1">
        <v>44015</v>
      </c>
      <c r="B188" s="56">
        <f t="shared" si="5"/>
        <v>0</v>
      </c>
      <c r="C188" s="56">
        <f t="shared" si="6"/>
        <v>3593</v>
      </c>
      <c r="D188" s="82">
        <v>0</v>
      </c>
      <c r="E188" s="82">
        <v>0</v>
      </c>
      <c r="F188" s="82">
        <v>0</v>
      </c>
    </row>
    <row r="189" spans="1:6" x14ac:dyDescent="0.25">
      <c r="A189" s="1">
        <v>44016</v>
      </c>
      <c r="B189" s="56">
        <f t="shared" si="5"/>
        <v>0</v>
      </c>
      <c r="C189" s="56">
        <f t="shared" si="6"/>
        <v>3593</v>
      </c>
      <c r="D189" s="82">
        <v>0</v>
      </c>
      <c r="E189" s="82">
        <v>0</v>
      </c>
      <c r="F189" s="82">
        <v>0</v>
      </c>
    </row>
    <row r="190" spans="1:6" x14ac:dyDescent="0.25">
      <c r="A190" s="1">
        <v>44017</v>
      </c>
      <c r="B190" s="56">
        <f t="shared" si="5"/>
        <v>0</v>
      </c>
      <c r="C190" s="56">
        <f t="shared" si="6"/>
        <v>3593</v>
      </c>
      <c r="D190" s="82">
        <v>0</v>
      </c>
      <c r="E190" s="82">
        <v>0</v>
      </c>
      <c r="F190" s="82">
        <v>0</v>
      </c>
    </row>
    <row r="191" spans="1:6" x14ac:dyDescent="0.25">
      <c r="A191" s="1">
        <v>44018</v>
      </c>
      <c r="B191" s="56">
        <f t="shared" si="5"/>
        <v>0</v>
      </c>
      <c r="C191" s="56">
        <f t="shared" si="6"/>
        <v>3593</v>
      </c>
      <c r="D191" s="82">
        <v>0</v>
      </c>
      <c r="E191" s="82">
        <v>0</v>
      </c>
      <c r="F191" s="82">
        <v>0</v>
      </c>
    </row>
    <row r="192" spans="1:6" x14ac:dyDescent="0.25">
      <c r="A192" s="1">
        <v>44019</v>
      </c>
      <c r="B192" s="56">
        <f t="shared" si="5"/>
        <v>0</v>
      </c>
      <c r="C192" s="56">
        <f t="shared" si="6"/>
        <v>3593</v>
      </c>
      <c r="D192" s="82">
        <v>0</v>
      </c>
      <c r="E192" s="82">
        <v>0</v>
      </c>
      <c r="F192" s="82">
        <v>0</v>
      </c>
    </row>
    <row r="193" spans="1:6" x14ac:dyDescent="0.25">
      <c r="A193" s="1">
        <v>44020</v>
      </c>
      <c r="B193" s="56">
        <f t="shared" si="5"/>
        <v>0</v>
      </c>
      <c r="C193" s="56">
        <f t="shared" si="6"/>
        <v>3593</v>
      </c>
      <c r="D193" s="82">
        <v>0</v>
      </c>
      <c r="E193" s="82">
        <v>0</v>
      </c>
      <c r="F193" s="82">
        <v>0</v>
      </c>
    </row>
    <row r="194" spans="1:6" x14ac:dyDescent="0.25">
      <c r="A194" s="1">
        <v>44021</v>
      </c>
      <c r="B194" s="56">
        <f t="shared" si="5"/>
        <v>0</v>
      </c>
      <c r="C194" s="56">
        <f t="shared" si="6"/>
        <v>3593</v>
      </c>
      <c r="D194" s="82">
        <v>0</v>
      </c>
      <c r="E194" s="82">
        <v>0</v>
      </c>
      <c r="F194" s="82">
        <v>0</v>
      </c>
    </row>
    <row r="195" spans="1:6" x14ac:dyDescent="0.25">
      <c r="A195" s="1">
        <v>44022</v>
      </c>
      <c r="B195" s="56">
        <f t="shared" si="5"/>
        <v>0</v>
      </c>
      <c r="C195" s="56">
        <f t="shared" si="6"/>
        <v>3593</v>
      </c>
      <c r="D195" s="82">
        <v>0</v>
      </c>
      <c r="E195" s="82">
        <v>0</v>
      </c>
      <c r="F195" s="82">
        <v>0</v>
      </c>
    </row>
    <row r="196" spans="1:6" x14ac:dyDescent="0.25">
      <c r="A196" s="1">
        <v>44023</v>
      </c>
      <c r="B196" s="56">
        <f t="shared" si="5"/>
        <v>0</v>
      </c>
      <c r="C196" s="56">
        <f t="shared" si="6"/>
        <v>3593</v>
      </c>
      <c r="D196" s="82">
        <v>0</v>
      </c>
      <c r="E196" s="82">
        <v>0</v>
      </c>
      <c r="F196" s="82">
        <v>0</v>
      </c>
    </row>
    <row r="197" spans="1:6" x14ac:dyDescent="0.25">
      <c r="A197" s="1">
        <v>44024</v>
      </c>
      <c r="B197" s="56">
        <f t="shared" si="5"/>
        <v>0</v>
      </c>
      <c r="C197" s="56">
        <f t="shared" si="6"/>
        <v>3593</v>
      </c>
      <c r="D197" s="82">
        <v>0</v>
      </c>
      <c r="E197" s="82">
        <v>0</v>
      </c>
      <c r="F197" s="82">
        <v>0</v>
      </c>
    </row>
    <row r="198" spans="1:6" x14ac:dyDescent="0.25">
      <c r="A198" s="1">
        <v>44025</v>
      </c>
      <c r="B198" s="56">
        <f t="shared" si="5"/>
        <v>0</v>
      </c>
      <c r="C198" s="56">
        <f t="shared" si="6"/>
        <v>3593</v>
      </c>
      <c r="D198" s="82">
        <v>0</v>
      </c>
      <c r="E198" s="82">
        <v>0</v>
      </c>
      <c r="F198" s="82">
        <v>0</v>
      </c>
    </row>
    <row r="199" spans="1:6" x14ac:dyDescent="0.25">
      <c r="A199" s="1">
        <v>44026</v>
      </c>
      <c r="B199" s="56">
        <f t="shared" si="5"/>
        <v>0</v>
      </c>
      <c r="C199" s="56">
        <f t="shared" si="6"/>
        <v>3593</v>
      </c>
      <c r="D199" s="82">
        <v>0</v>
      </c>
      <c r="E199" s="82">
        <v>0</v>
      </c>
      <c r="F199" s="82">
        <v>0</v>
      </c>
    </row>
    <row r="200" spans="1:6" x14ac:dyDescent="0.25">
      <c r="A200" s="1">
        <v>44027</v>
      </c>
      <c r="B200" s="56">
        <f t="shared" si="5"/>
        <v>0</v>
      </c>
      <c r="C200" s="56">
        <f t="shared" si="6"/>
        <v>3593</v>
      </c>
      <c r="D200" s="82">
        <v>0</v>
      </c>
      <c r="E200" s="82">
        <v>0</v>
      </c>
      <c r="F200" s="82">
        <v>0</v>
      </c>
    </row>
    <row r="201" spans="1:6" x14ac:dyDescent="0.25">
      <c r="A201" s="1">
        <v>44028</v>
      </c>
      <c r="B201" s="56">
        <f t="shared" si="5"/>
        <v>0</v>
      </c>
      <c r="C201" s="56">
        <f t="shared" si="6"/>
        <v>3593</v>
      </c>
      <c r="D201" s="82">
        <v>0</v>
      </c>
      <c r="E201" s="82">
        <v>0</v>
      </c>
      <c r="F201" s="82">
        <v>0</v>
      </c>
    </row>
    <row r="202" spans="1:6" x14ac:dyDescent="0.25">
      <c r="A202" s="1">
        <v>44029</v>
      </c>
      <c r="B202" s="56">
        <f t="shared" ref="B202:B206" si="7">D202+E202+F202</f>
        <v>0</v>
      </c>
      <c r="C202" s="56">
        <f t="shared" si="6"/>
        <v>3593</v>
      </c>
      <c r="D202" s="82">
        <v>0</v>
      </c>
      <c r="E202" s="82">
        <v>0</v>
      </c>
      <c r="F202" s="82">
        <v>0</v>
      </c>
    </row>
    <row r="203" spans="1:6" x14ac:dyDescent="0.25">
      <c r="A203" s="1">
        <v>44030</v>
      </c>
      <c r="B203" s="56">
        <f t="shared" si="7"/>
        <v>0</v>
      </c>
      <c r="C203" s="56">
        <f t="shared" si="6"/>
        <v>3593</v>
      </c>
      <c r="D203" s="82">
        <v>0</v>
      </c>
      <c r="E203" s="82">
        <v>0</v>
      </c>
      <c r="F203" s="82">
        <v>0</v>
      </c>
    </row>
    <row r="204" spans="1:6" x14ac:dyDescent="0.25">
      <c r="A204" s="1">
        <v>44031</v>
      </c>
      <c r="B204" s="56">
        <f t="shared" si="7"/>
        <v>0</v>
      </c>
      <c r="C204" s="56">
        <f t="shared" si="6"/>
        <v>3593</v>
      </c>
      <c r="D204" s="82">
        <v>0</v>
      </c>
      <c r="E204" s="82">
        <v>0</v>
      </c>
      <c r="F204" s="82">
        <v>0</v>
      </c>
    </row>
    <row r="205" spans="1:6" x14ac:dyDescent="0.25">
      <c r="A205" s="1">
        <v>44032</v>
      </c>
      <c r="B205" s="56">
        <f t="shared" si="7"/>
        <v>0</v>
      </c>
      <c r="C205" s="56">
        <f t="shared" si="6"/>
        <v>3593</v>
      </c>
      <c r="D205" s="82">
        <v>0</v>
      </c>
      <c r="E205" s="82">
        <v>0</v>
      </c>
      <c r="F205" s="82">
        <v>0</v>
      </c>
    </row>
    <row r="206" spans="1:6" x14ac:dyDescent="0.25">
      <c r="A206" s="1">
        <v>44033</v>
      </c>
      <c r="B206" s="56">
        <f t="shared" si="7"/>
        <v>0</v>
      </c>
      <c r="C206" s="56">
        <f t="shared" ref="C206:C269" si="8">C205+B206</f>
        <v>3593</v>
      </c>
      <c r="D206" s="82">
        <v>0</v>
      </c>
      <c r="E206" s="82">
        <v>0</v>
      </c>
      <c r="F206" s="82">
        <v>0</v>
      </c>
    </row>
    <row r="207" spans="1:6" x14ac:dyDescent="0.25">
      <c r="A207" s="1">
        <v>44034</v>
      </c>
      <c r="B207" s="56">
        <f t="shared" ref="B207:B264" si="9">D207+E207+F207</f>
        <v>0</v>
      </c>
      <c r="C207" s="56">
        <f t="shared" si="8"/>
        <v>3593</v>
      </c>
      <c r="D207" s="82">
        <v>0</v>
      </c>
      <c r="E207" s="82">
        <v>0</v>
      </c>
      <c r="F207" s="82">
        <v>0</v>
      </c>
    </row>
    <row r="208" spans="1:6" x14ac:dyDescent="0.25">
      <c r="A208" s="1">
        <v>44035</v>
      </c>
      <c r="B208" s="56">
        <f t="shared" si="9"/>
        <v>0</v>
      </c>
      <c r="C208" s="56">
        <f t="shared" si="8"/>
        <v>3593</v>
      </c>
      <c r="D208" s="82">
        <v>0</v>
      </c>
      <c r="E208" s="82">
        <v>0</v>
      </c>
      <c r="F208" s="82">
        <v>0</v>
      </c>
    </row>
    <row r="209" spans="1:6" x14ac:dyDescent="0.25">
      <c r="A209" s="1">
        <v>44036</v>
      </c>
      <c r="B209" s="56">
        <f t="shared" si="9"/>
        <v>0</v>
      </c>
      <c r="C209" s="56">
        <f t="shared" si="8"/>
        <v>3593</v>
      </c>
      <c r="D209" s="82">
        <v>0</v>
      </c>
      <c r="E209" s="82">
        <v>0</v>
      </c>
      <c r="F209" s="82">
        <v>0</v>
      </c>
    </row>
    <row r="210" spans="1:6" x14ac:dyDescent="0.25">
      <c r="A210" s="1">
        <v>44037</v>
      </c>
      <c r="B210" s="56">
        <f t="shared" si="9"/>
        <v>0</v>
      </c>
      <c r="C210" s="56">
        <f t="shared" si="8"/>
        <v>3593</v>
      </c>
      <c r="D210" s="82">
        <v>0</v>
      </c>
      <c r="E210" s="82">
        <v>0</v>
      </c>
      <c r="F210" s="82">
        <v>0</v>
      </c>
    </row>
    <row r="211" spans="1:6" x14ac:dyDescent="0.25">
      <c r="A211" s="1">
        <v>44038</v>
      </c>
      <c r="B211" s="56">
        <f t="shared" si="9"/>
        <v>0</v>
      </c>
      <c r="C211" s="56">
        <f t="shared" si="8"/>
        <v>3593</v>
      </c>
      <c r="D211" s="82">
        <v>0</v>
      </c>
      <c r="E211" s="82">
        <v>0</v>
      </c>
      <c r="F211" s="82">
        <v>0</v>
      </c>
    </row>
    <row r="212" spans="1:6" x14ac:dyDescent="0.25">
      <c r="A212" s="1">
        <v>44039</v>
      </c>
      <c r="B212" s="56">
        <f t="shared" si="9"/>
        <v>0</v>
      </c>
      <c r="C212" s="56">
        <f t="shared" si="8"/>
        <v>3593</v>
      </c>
      <c r="D212" s="82">
        <v>0</v>
      </c>
      <c r="E212" s="82">
        <v>0</v>
      </c>
      <c r="F212" s="82">
        <v>0</v>
      </c>
    </row>
    <row r="213" spans="1:6" x14ac:dyDescent="0.25">
      <c r="A213" s="1">
        <v>44040</v>
      </c>
      <c r="B213" s="56">
        <f t="shared" si="9"/>
        <v>0</v>
      </c>
      <c r="C213" s="56">
        <f t="shared" si="8"/>
        <v>3593</v>
      </c>
      <c r="D213" s="82">
        <v>0</v>
      </c>
      <c r="E213" s="82">
        <v>0</v>
      </c>
      <c r="F213" s="82">
        <v>0</v>
      </c>
    </row>
    <row r="214" spans="1:6" x14ac:dyDescent="0.25">
      <c r="A214" s="1">
        <v>44041</v>
      </c>
      <c r="B214" s="56">
        <f t="shared" si="9"/>
        <v>0</v>
      </c>
      <c r="C214" s="56">
        <f t="shared" si="8"/>
        <v>3593</v>
      </c>
      <c r="D214" s="82">
        <v>0</v>
      </c>
      <c r="E214" s="82">
        <v>0</v>
      </c>
      <c r="F214" s="82">
        <v>0</v>
      </c>
    </row>
    <row r="215" spans="1:6" x14ac:dyDescent="0.25">
      <c r="A215" s="1">
        <v>44042</v>
      </c>
      <c r="B215" s="56">
        <f t="shared" si="9"/>
        <v>0</v>
      </c>
      <c r="C215" s="56">
        <f t="shared" si="8"/>
        <v>3593</v>
      </c>
      <c r="D215" s="82">
        <v>0</v>
      </c>
      <c r="E215" s="82">
        <v>0</v>
      </c>
      <c r="F215" s="82">
        <v>0</v>
      </c>
    </row>
    <row r="216" spans="1:6" x14ac:dyDescent="0.25">
      <c r="A216" s="1">
        <v>44043</v>
      </c>
      <c r="B216" s="56">
        <f t="shared" si="9"/>
        <v>0</v>
      </c>
      <c r="C216" s="56">
        <f t="shared" si="8"/>
        <v>3593</v>
      </c>
      <c r="D216" s="82">
        <v>0</v>
      </c>
      <c r="E216" s="82">
        <v>0</v>
      </c>
      <c r="F216" s="82">
        <v>0</v>
      </c>
    </row>
    <row r="217" spans="1:6" x14ac:dyDescent="0.25">
      <c r="A217" s="1">
        <v>44044</v>
      </c>
      <c r="B217" s="56">
        <f t="shared" si="9"/>
        <v>0</v>
      </c>
      <c r="C217" s="56">
        <f t="shared" si="8"/>
        <v>3593</v>
      </c>
      <c r="D217" s="82">
        <v>0</v>
      </c>
      <c r="E217" s="82">
        <v>0</v>
      </c>
      <c r="F217" s="82">
        <v>0</v>
      </c>
    </row>
    <row r="218" spans="1:6" x14ac:dyDescent="0.25">
      <c r="A218" s="1">
        <v>44045</v>
      </c>
      <c r="B218" s="56">
        <f t="shared" si="9"/>
        <v>0</v>
      </c>
      <c r="C218" s="56">
        <f t="shared" si="8"/>
        <v>3593</v>
      </c>
      <c r="D218" s="82">
        <v>0</v>
      </c>
      <c r="E218" s="82">
        <v>0</v>
      </c>
      <c r="F218" s="82">
        <v>0</v>
      </c>
    </row>
    <row r="219" spans="1:6" x14ac:dyDescent="0.25">
      <c r="A219" s="1">
        <v>44046</v>
      </c>
      <c r="B219" s="56">
        <f t="shared" si="9"/>
        <v>0</v>
      </c>
      <c r="C219" s="56">
        <f t="shared" si="8"/>
        <v>3593</v>
      </c>
      <c r="D219" s="82">
        <v>0</v>
      </c>
      <c r="E219" s="82">
        <v>0</v>
      </c>
      <c r="F219" s="82">
        <v>0</v>
      </c>
    </row>
    <row r="220" spans="1:6" x14ac:dyDescent="0.25">
      <c r="A220" s="1">
        <v>44047</v>
      </c>
      <c r="B220" s="56">
        <f t="shared" si="9"/>
        <v>0</v>
      </c>
      <c r="C220" s="56">
        <f t="shared" si="8"/>
        <v>3593</v>
      </c>
      <c r="D220" s="82">
        <v>0</v>
      </c>
      <c r="E220" s="82">
        <v>0</v>
      </c>
      <c r="F220" s="82">
        <v>0</v>
      </c>
    </row>
    <row r="221" spans="1:6" x14ac:dyDescent="0.25">
      <c r="A221" s="1">
        <v>44048</v>
      </c>
      <c r="B221" s="56">
        <f t="shared" si="9"/>
        <v>0</v>
      </c>
      <c r="C221" s="56">
        <f t="shared" si="8"/>
        <v>3593</v>
      </c>
      <c r="D221" s="82">
        <v>0</v>
      </c>
      <c r="E221" s="82">
        <v>0</v>
      </c>
      <c r="F221" s="82">
        <v>0</v>
      </c>
    </row>
    <row r="222" spans="1:6" x14ac:dyDescent="0.25">
      <c r="A222" s="1">
        <v>44049</v>
      </c>
      <c r="B222" s="56">
        <f t="shared" si="9"/>
        <v>0</v>
      </c>
      <c r="C222" s="56">
        <f t="shared" si="8"/>
        <v>3593</v>
      </c>
      <c r="D222" s="82">
        <v>0</v>
      </c>
      <c r="E222" s="82">
        <v>0</v>
      </c>
      <c r="F222" s="82">
        <v>0</v>
      </c>
    </row>
    <row r="223" spans="1:6" x14ac:dyDescent="0.25">
      <c r="A223" s="1">
        <v>44050</v>
      </c>
      <c r="B223" s="56">
        <f t="shared" si="9"/>
        <v>0</v>
      </c>
      <c r="C223" s="56">
        <f t="shared" si="8"/>
        <v>3593</v>
      </c>
      <c r="D223" s="82">
        <v>0</v>
      </c>
      <c r="E223" s="82">
        <v>0</v>
      </c>
      <c r="F223" s="82">
        <v>0</v>
      </c>
    </row>
    <row r="224" spans="1:6" x14ac:dyDescent="0.25">
      <c r="A224" s="1">
        <v>44051</v>
      </c>
      <c r="B224" s="56">
        <f t="shared" si="9"/>
        <v>0</v>
      </c>
      <c r="C224" s="56">
        <f t="shared" si="8"/>
        <v>3593</v>
      </c>
      <c r="D224" s="82">
        <v>0</v>
      </c>
      <c r="E224" s="82">
        <v>0</v>
      </c>
      <c r="F224" s="82">
        <v>0</v>
      </c>
    </row>
    <row r="225" spans="1:6" x14ac:dyDescent="0.25">
      <c r="A225" s="1">
        <v>44052</v>
      </c>
      <c r="B225" s="56">
        <f t="shared" si="9"/>
        <v>0</v>
      </c>
      <c r="C225" s="56">
        <f t="shared" si="8"/>
        <v>3593</v>
      </c>
      <c r="D225" s="82">
        <v>0</v>
      </c>
      <c r="E225" s="82">
        <v>0</v>
      </c>
      <c r="F225" s="82">
        <v>0</v>
      </c>
    </row>
    <row r="226" spans="1:6" x14ac:dyDescent="0.25">
      <c r="A226" s="1">
        <v>44053</v>
      </c>
      <c r="B226" s="56">
        <f t="shared" si="9"/>
        <v>0</v>
      </c>
      <c r="C226" s="56">
        <f t="shared" si="8"/>
        <v>3593</v>
      </c>
      <c r="D226" s="82">
        <v>0</v>
      </c>
      <c r="E226" s="82">
        <v>0</v>
      </c>
      <c r="F226" s="82">
        <v>0</v>
      </c>
    </row>
    <row r="227" spans="1:6" x14ac:dyDescent="0.25">
      <c r="A227" s="1">
        <v>44054</v>
      </c>
      <c r="B227" s="56">
        <f t="shared" si="9"/>
        <v>0</v>
      </c>
      <c r="C227" s="56">
        <f t="shared" si="8"/>
        <v>3593</v>
      </c>
      <c r="D227" s="82">
        <v>0</v>
      </c>
      <c r="E227" s="82">
        <v>0</v>
      </c>
      <c r="F227" s="82">
        <v>0</v>
      </c>
    </row>
    <row r="228" spans="1:6" x14ac:dyDescent="0.25">
      <c r="A228" s="1">
        <v>44055</v>
      </c>
      <c r="B228" s="56">
        <f t="shared" si="9"/>
        <v>0</v>
      </c>
      <c r="C228" s="56">
        <f t="shared" si="8"/>
        <v>3593</v>
      </c>
      <c r="D228" s="82">
        <v>0</v>
      </c>
      <c r="E228" s="82">
        <v>0</v>
      </c>
      <c r="F228" s="82">
        <v>0</v>
      </c>
    </row>
    <row r="229" spans="1:6" x14ac:dyDescent="0.25">
      <c r="A229" s="1">
        <v>44056</v>
      </c>
      <c r="B229" s="56">
        <f t="shared" si="9"/>
        <v>0</v>
      </c>
      <c r="C229" s="56">
        <f t="shared" si="8"/>
        <v>3593</v>
      </c>
      <c r="D229" s="82">
        <v>0</v>
      </c>
      <c r="E229" s="82">
        <v>0</v>
      </c>
      <c r="F229" s="82">
        <v>0</v>
      </c>
    </row>
    <row r="230" spans="1:6" x14ac:dyDescent="0.25">
      <c r="A230" s="1">
        <v>44057</v>
      </c>
      <c r="B230" s="56">
        <f t="shared" si="9"/>
        <v>0</v>
      </c>
      <c r="C230" s="56">
        <f t="shared" si="8"/>
        <v>3593</v>
      </c>
      <c r="D230" s="82">
        <v>0</v>
      </c>
      <c r="E230" s="82">
        <v>0</v>
      </c>
      <c r="F230" s="82">
        <v>0</v>
      </c>
    </row>
    <row r="231" spans="1:6" x14ac:dyDescent="0.25">
      <c r="A231" s="1">
        <v>44058</v>
      </c>
      <c r="B231" s="56">
        <f t="shared" si="9"/>
        <v>0</v>
      </c>
      <c r="C231" s="56">
        <f t="shared" si="8"/>
        <v>3593</v>
      </c>
      <c r="D231" s="82">
        <v>0</v>
      </c>
      <c r="E231" s="82">
        <v>0</v>
      </c>
      <c r="F231" s="82">
        <v>0</v>
      </c>
    </row>
    <row r="232" spans="1:6" x14ac:dyDescent="0.25">
      <c r="A232" s="1">
        <v>44059</v>
      </c>
      <c r="B232" s="56">
        <f t="shared" si="9"/>
        <v>0</v>
      </c>
      <c r="C232" s="56">
        <f t="shared" si="8"/>
        <v>3593</v>
      </c>
      <c r="D232" s="82">
        <v>0</v>
      </c>
      <c r="E232" s="82">
        <v>0</v>
      </c>
      <c r="F232" s="82">
        <v>0</v>
      </c>
    </row>
    <row r="233" spans="1:6" x14ac:dyDescent="0.25">
      <c r="A233" s="1">
        <v>44060</v>
      </c>
      <c r="B233" s="56">
        <f t="shared" si="9"/>
        <v>0</v>
      </c>
      <c r="C233" s="56">
        <f t="shared" si="8"/>
        <v>3593</v>
      </c>
      <c r="D233" s="82">
        <v>0</v>
      </c>
      <c r="E233" s="82">
        <v>0</v>
      </c>
      <c r="F233" s="82">
        <v>0</v>
      </c>
    </row>
    <row r="234" spans="1:6" x14ac:dyDescent="0.25">
      <c r="A234" s="1">
        <v>44061</v>
      </c>
      <c r="B234" s="56">
        <f t="shared" si="9"/>
        <v>0</v>
      </c>
      <c r="C234" s="56">
        <f t="shared" si="8"/>
        <v>3593</v>
      </c>
      <c r="D234" s="82">
        <v>0</v>
      </c>
      <c r="E234" s="82">
        <v>0</v>
      </c>
      <c r="F234" s="82">
        <v>0</v>
      </c>
    </row>
    <row r="235" spans="1:6" x14ac:dyDescent="0.25">
      <c r="A235" s="1">
        <v>44062</v>
      </c>
      <c r="B235" s="56">
        <f t="shared" si="9"/>
        <v>0</v>
      </c>
      <c r="C235" s="56">
        <f t="shared" si="8"/>
        <v>3593</v>
      </c>
      <c r="D235" s="82">
        <v>0</v>
      </c>
      <c r="E235" s="82">
        <v>0</v>
      </c>
      <c r="F235" s="82">
        <v>0</v>
      </c>
    </row>
    <row r="236" spans="1:6" x14ac:dyDescent="0.25">
      <c r="A236" s="1">
        <v>44063</v>
      </c>
      <c r="B236" s="56">
        <f t="shared" si="9"/>
        <v>0</v>
      </c>
      <c r="C236" s="56">
        <f t="shared" si="8"/>
        <v>3593</v>
      </c>
      <c r="D236" s="82">
        <v>0</v>
      </c>
      <c r="E236" s="82">
        <v>0</v>
      </c>
      <c r="F236" s="82">
        <v>0</v>
      </c>
    </row>
    <row r="237" spans="1:6" x14ac:dyDescent="0.25">
      <c r="A237" s="1">
        <v>44064</v>
      </c>
      <c r="B237" s="56">
        <f t="shared" si="9"/>
        <v>0</v>
      </c>
      <c r="C237" s="56">
        <f t="shared" si="8"/>
        <v>3593</v>
      </c>
      <c r="D237" s="82">
        <v>0</v>
      </c>
      <c r="E237" s="82">
        <v>0</v>
      </c>
      <c r="F237" s="82">
        <v>0</v>
      </c>
    </row>
    <row r="238" spans="1:6" x14ac:dyDescent="0.25">
      <c r="A238" s="1">
        <v>44065</v>
      </c>
      <c r="B238" s="56">
        <f t="shared" si="9"/>
        <v>0</v>
      </c>
      <c r="C238" s="56">
        <f t="shared" si="8"/>
        <v>3593</v>
      </c>
      <c r="D238" s="82">
        <v>0</v>
      </c>
      <c r="E238" s="82">
        <v>0</v>
      </c>
      <c r="F238" s="82">
        <v>0</v>
      </c>
    </row>
    <row r="239" spans="1:6" x14ac:dyDescent="0.25">
      <c r="A239" s="1">
        <v>44066</v>
      </c>
      <c r="B239" s="56">
        <f t="shared" si="9"/>
        <v>0</v>
      </c>
      <c r="C239" s="56">
        <f t="shared" si="8"/>
        <v>3593</v>
      </c>
      <c r="D239" s="82">
        <v>0</v>
      </c>
      <c r="E239" s="82">
        <v>0</v>
      </c>
      <c r="F239" s="82">
        <v>0</v>
      </c>
    </row>
    <row r="240" spans="1:6" x14ac:dyDescent="0.25">
      <c r="A240" s="1">
        <v>44067</v>
      </c>
      <c r="B240" s="56">
        <f t="shared" si="9"/>
        <v>0</v>
      </c>
      <c r="C240" s="56">
        <f t="shared" si="8"/>
        <v>3593</v>
      </c>
      <c r="D240" s="82">
        <v>0</v>
      </c>
      <c r="E240" s="82">
        <v>0</v>
      </c>
      <c r="F240" s="82">
        <v>0</v>
      </c>
    </row>
    <row r="241" spans="1:6" x14ac:dyDescent="0.25">
      <c r="A241" s="1">
        <v>44068</v>
      </c>
      <c r="B241" s="56">
        <f t="shared" si="9"/>
        <v>0</v>
      </c>
      <c r="C241" s="56">
        <f t="shared" si="8"/>
        <v>3593</v>
      </c>
      <c r="D241" s="82">
        <v>0</v>
      </c>
      <c r="E241" s="82">
        <v>0</v>
      </c>
      <c r="F241" s="82">
        <v>0</v>
      </c>
    </row>
    <row r="242" spans="1:6" x14ac:dyDescent="0.25">
      <c r="A242" s="1">
        <v>44069</v>
      </c>
      <c r="B242" s="56">
        <f t="shared" si="9"/>
        <v>0</v>
      </c>
      <c r="C242" s="56">
        <f t="shared" si="8"/>
        <v>3593</v>
      </c>
      <c r="D242" s="82">
        <v>0</v>
      </c>
      <c r="E242" s="82">
        <v>0</v>
      </c>
      <c r="F242" s="82">
        <v>0</v>
      </c>
    </row>
    <row r="243" spans="1:6" x14ac:dyDescent="0.25">
      <c r="A243" s="1">
        <v>44070</v>
      </c>
      <c r="B243" s="56">
        <f t="shared" si="9"/>
        <v>0</v>
      </c>
      <c r="C243" s="56">
        <f t="shared" si="8"/>
        <v>3593</v>
      </c>
      <c r="D243" s="82">
        <v>0</v>
      </c>
      <c r="E243" s="82">
        <v>0</v>
      </c>
      <c r="F243" s="82">
        <v>0</v>
      </c>
    </row>
    <row r="244" spans="1:6" x14ac:dyDescent="0.25">
      <c r="A244" s="1">
        <v>44071</v>
      </c>
      <c r="B244" s="56">
        <f t="shared" si="9"/>
        <v>0</v>
      </c>
      <c r="C244" s="56">
        <f t="shared" si="8"/>
        <v>3593</v>
      </c>
      <c r="D244" s="82">
        <v>0</v>
      </c>
      <c r="E244" s="82">
        <v>0</v>
      </c>
      <c r="F244" s="82">
        <v>0</v>
      </c>
    </row>
    <row r="245" spans="1:6" x14ac:dyDescent="0.25">
      <c r="A245" s="1">
        <v>44072</v>
      </c>
      <c r="B245" s="56">
        <f t="shared" si="9"/>
        <v>0</v>
      </c>
      <c r="C245" s="56">
        <f t="shared" si="8"/>
        <v>3593</v>
      </c>
      <c r="D245" s="82">
        <v>0</v>
      </c>
      <c r="E245" s="82">
        <v>0</v>
      </c>
      <c r="F245" s="82">
        <v>0</v>
      </c>
    </row>
    <row r="246" spans="1:6" x14ac:dyDescent="0.25">
      <c r="A246" s="1">
        <v>44073</v>
      </c>
      <c r="B246" s="56">
        <f t="shared" si="9"/>
        <v>0</v>
      </c>
      <c r="C246" s="56">
        <f t="shared" si="8"/>
        <v>3593</v>
      </c>
      <c r="D246" s="82">
        <v>0</v>
      </c>
      <c r="E246" s="82">
        <v>0</v>
      </c>
      <c r="F246" s="82">
        <v>0</v>
      </c>
    </row>
    <row r="247" spans="1:6" x14ac:dyDescent="0.25">
      <c r="A247" s="1">
        <v>44074</v>
      </c>
      <c r="B247" s="56">
        <f t="shared" si="9"/>
        <v>0</v>
      </c>
      <c r="C247" s="56">
        <f t="shared" si="8"/>
        <v>3593</v>
      </c>
      <c r="D247" s="82">
        <v>0</v>
      </c>
      <c r="E247" s="82">
        <v>0</v>
      </c>
      <c r="F247" s="82">
        <v>0</v>
      </c>
    </row>
    <row r="248" spans="1:6" x14ac:dyDescent="0.25">
      <c r="A248" s="1">
        <v>44075</v>
      </c>
      <c r="B248" s="56">
        <f t="shared" si="9"/>
        <v>0</v>
      </c>
      <c r="C248" s="56">
        <f t="shared" si="8"/>
        <v>3593</v>
      </c>
      <c r="D248" s="82">
        <v>0</v>
      </c>
      <c r="E248" s="82">
        <v>0</v>
      </c>
      <c r="F248" s="82">
        <v>0</v>
      </c>
    </row>
    <row r="249" spans="1:6" x14ac:dyDescent="0.25">
      <c r="A249" s="1">
        <v>44076</v>
      </c>
      <c r="B249" s="56">
        <f t="shared" si="9"/>
        <v>0</v>
      </c>
      <c r="C249" s="56">
        <f t="shared" si="8"/>
        <v>3593</v>
      </c>
      <c r="D249" s="82">
        <v>0</v>
      </c>
      <c r="E249" s="82">
        <v>0</v>
      </c>
      <c r="F249" s="82">
        <v>0</v>
      </c>
    </row>
    <row r="250" spans="1:6" x14ac:dyDescent="0.25">
      <c r="A250" s="1">
        <v>44077</v>
      </c>
      <c r="B250" s="56">
        <f t="shared" si="9"/>
        <v>0</v>
      </c>
      <c r="C250" s="56">
        <f t="shared" si="8"/>
        <v>3593</v>
      </c>
      <c r="D250" s="82">
        <v>0</v>
      </c>
      <c r="E250" s="82">
        <v>0</v>
      </c>
      <c r="F250" s="82">
        <v>0</v>
      </c>
    </row>
    <row r="251" spans="1:6" x14ac:dyDescent="0.25">
      <c r="A251" s="1">
        <v>44078</v>
      </c>
      <c r="B251" s="56">
        <f t="shared" si="9"/>
        <v>0</v>
      </c>
      <c r="C251" s="56">
        <f t="shared" si="8"/>
        <v>3593</v>
      </c>
      <c r="D251" s="82">
        <v>0</v>
      </c>
      <c r="E251" s="82">
        <v>0</v>
      </c>
      <c r="F251" s="82">
        <v>0</v>
      </c>
    </row>
    <row r="252" spans="1:6" x14ac:dyDescent="0.25">
      <c r="A252" s="1">
        <v>44079</v>
      </c>
      <c r="B252" s="56">
        <f t="shared" si="9"/>
        <v>0</v>
      </c>
      <c r="C252" s="56">
        <f t="shared" si="8"/>
        <v>3593</v>
      </c>
      <c r="D252" s="82">
        <v>0</v>
      </c>
      <c r="E252" s="82">
        <v>0</v>
      </c>
      <c r="F252" s="82">
        <v>0</v>
      </c>
    </row>
    <row r="253" spans="1:6" x14ac:dyDescent="0.25">
      <c r="A253" s="1">
        <v>44080</v>
      </c>
      <c r="B253" s="56">
        <f t="shared" si="9"/>
        <v>0</v>
      </c>
      <c r="C253" s="56">
        <f t="shared" si="8"/>
        <v>3593</v>
      </c>
      <c r="D253" s="82">
        <v>0</v>
      </c>
      <c r="E253" s="82">
        <v>0</v>
      </c>
      <c r="F253" s="82">
        <v>0</v>
      </c>
    </row>
    <row r="254" spans="1:6" x14ac:dyDescent="0.25">
      <c r="A254" s="1">
        <v>44081</v>
      </c>
      <c r="B254" s="56">
        <f t="shared" si="9"/>
        <v>0</v>
      </c>
      <c r="C254" s="56">
        <f t="shared" si="8"/>
        <v>3593</v>
      </c>
      <c r="D254" s="82">
        <v>0</v>
      </c>
      <c r="E254" s="82">
        <v>0</v>
      </c>
      <c r="F254" s="82">
        <v>0</v>
      </c>
    </row>
    <row r="255" spans="1:6" x14ac:dyDescent="0.25">
      <c r="A255" s="1">
        <v>44082</v>
      </c>
      <c r="B255" s="56">
        <f t="shared" si="9"/>
        <v>0</v>
      </c>
      <c r="C255" s="56">
        <f t="shared" si="8"/>
        <v>3593</v>
      </c>
      <c r="D255" s="82">
        <v>0</v>
      </c>
      <c r="E255" s="82">
        <v>0</v>
      </c>
      <c r="F255" s="82">
        <v>0</v>
      </c>
    </row>
    <row r="256" spans="1:6" x14ac:dyDescent="0.25">
      <c r="A256" s="1">
        <v>44083</v>
      </c>
      <c r="B256" s="56">
        <f t="shared" si="9"/>
        <v>0</v>
      </c>
      <c r="C256" s="56">
        <f t="shared" si="8"/>
        <v>3593</v>
      </c>
      <c r="D256" s="82">
        <v>0</v>
      </c>
      <c r="E256" s="82">
        <v>0</v>
      </c>
      <c r="F256" s="82">
        <v>0</v>
      </c>
    </row>
    <row r="257" spans="1:6" x14ac:dyDescent="0.25">
      <c r="A257" s="1">
        <v>44084</v>
      </c>
      <c r="B257" s="56">
        <f t="shared" si="9"/>
        <v>0</v>
      </c>
      <c r="C257" s="56">
        <f t="shared" si="8"/>
        <v>3593</v>
      </c>
      <c r="D257" s="82">
        <v>0</v>
      </c>
      <c r="E257" s="82">
        <v>0</v>
      </c>
      <c r="F257" s="82">
        <v>0</v>
      </c>
    </row>
    <row r="258" spans="1:6" x14ac:dyDescent="0.25">
      <c r="A258" s="1">
        <v>44085</v>
      </c>
      <c r="B258" s="56">
        <f t="shared" si="9"/>
        <v>0</v>
      </c>
      <c r="C258" s="56">
        <f t="shared" si="8"/>
        <v>3593</v>
      </c>
      <c r="D258" s="82">
        <v>0</v>
      </c>
      <c r="E258" s="82">
        <v>0</v>
      </c>
      <c r="F258" s="82">
        <v>0</v>
      </c>
    </row>
    <row r="259" spans="1:6" x14ac:dyDescent="0.25">
      <c r="A259" s="1">
        <v>44086</v>
      </c>
      <c r="B259" s="56">
        <f t="shared" si="9"/>
        <v>0</v>
      </c>
      <c r="C259" s="56">
        <f t="shared" si="8"/>
        <v>3593</v>
      </c>
      <c r="D259" s="82">
        <v>0</v>
      </c>
      <c r="E259" s="82">
        <v>0</v>
      </c>
      <c r="F259" s="82">
        <v>0</v>
      </c>
    </row>
    <row r="260" spans="1:6" x14ac:dyDescent="0.25">
      <c r="A260" s="1">
        <v>44087</v>
      </c>
      <c r="B260" s="56">
        <f t="shared" si="9"/>
        <v>0</v>
      </c>
      <c r="C260" s="56">
        <f t="shared" si="8"/>
        <v>3593</v>
      </c>
      <c r="D260" s="82">
        <v>0</v>
      </c>
      <c r="E260" s="82">
        <v>0</v>
      </c>
      <c r="F260" s="82">
        <v>0</v>
      </c>
    </row>
    <row r="261" spans="1:6" x14ac:dyDescent="0.25">
      <c r="A261" s="1">
        <v>44088</v>
      </c>
      <c r="B261" s="56">
        <f t="shared" si="9"/>
        <v>0</v>
      </c>
      <c r="C261" s="56">
        <f t="shared" si="8"/>
        <v>3593</v>
      </c>
      <c r="D261" s="82">
        <v>0</v>
      </c>
      <c r="E261" s="82">
        <v>0</v>
      </c>
      <c r="F261" s="82">
        <v>0</v>
      </c>
    </row>
    <row r="262" spans="1:6" x14ac:dyDescent="0.25">
      <c r="A262" s="1">
        <v>44089</v>
      </c>
      <c r="B262" s="56">
        <f t="shared" si="9"/>
        <v>0</v>
      </c>
      <c r="C262" s="56">
        <f t="shared" si="8"/>
        <v>3593</v>
      </c>
      <c r="D262" s="82">
        <v>0</v>
      </c>
      <c r="E262" s="82">
        <v>0</v>
      </c>
      <c r="F262" s="82">
        <v>0</v>
      </c>
    </row>
    <row r="263" spans="1:6" x14ac:dyDescent="0.25">
      <c r="A263" s="1">
        <v>44090</v>
      </c>
      <c r="B263" s="56">
        <f t="shared" si="9"/>
        <v>0</v>
      </c>
      <c r="C263" s="56">
        <f t="shared" si="8"/>
        <v>3593</v>
      </c>
      <c r="D263" s="82">
        <v>0</v>
      </c>
      <c r="E263" s="82">
        <v>0</v>
      </c>
      <c r="F263" s="82">
        <v>0</v>
      </c>
    </row>
    <row r="264" spans="1:6" x14ac:dyDescent="0.25">
      <c r="A264" s="1">
        <v>44091</v>
      </c>
      <c r="B264" s="56">
        <f t="shared" si="9"/>
        <v>0</v>
      </c>
      <c r="C264" s="56">
        <f t="shared" si="8"/>
        <v>3593</v>
      </c>
      <c r="D264" s="82">
        <v>0</v>
      </c>
      <c r="E264" s="82">
        <v>0</v>
      </c>
      <c r="F264" s="82">
        <v>0</v>
      </c>
    </row>
    <row r="265" spans="1:6" x14ac:dyDescent="0.25">
      <c r="A265" s="1">
        <v>44092</v>
      </c>
      <c r="B265" s="56">
        <f t="shared" ref="B265:B304" si="10">D265+E265+F265</f>
        <v>0</v>
      </c>
      <c r="C265" s="56">
        <f t="shared" si="8"/>
        <v>3593</v>
      </c>
      <c r="D265" s="82">
        <v>0</v>
      </c>
      <c r="E265" s="82">
        <v>0</v>
      </c>
      <c r="F265" s="82">
        <v>0</v>
      </c>
    </row>
    <row r="266" spans="1:6" x14ac:dyDescent="0.25">
      <c r="A266" s="1">
        <v>44093</v>
      </c>
      <c r="B266" s="56">
        <f t="shared" si="10"/>
        <v>0</v>
      </c>
      <c r="C266" s="56">
        <f t="shared" si="8"/>
        <v>3593</v>
      </c>
      <c r="D266" s="82">
        <v>0</v>
      </c>
      <c r="E266" s="82">
        <v>0</v>
      </c>
      <c r="F266" s="82">
        <v>0</v>
      </c>
    </row>
    <row r="267" spans="1:6" x14ac:dyDescent="0.25">
      <c r="A267" s="1">
        <v>44094</v>
      </c>
      <c r="B267" s="56">
        <f t="shared" si="10"/>
        <v>0</v>
      </c>
      <c r="C267" s="56">
        <f t="shared" si="8"/>
        <v>3593</v>
      </c>
      <c r="D267" s="82">
        <v>0</v>
      </c>
      <c r="E267" s="82">
        <v>0</v>
      </c>
      <c r="F267" s="82">
        <v>0</v>
      </c>
    </row>
    <row r="268" spans="1:6" x14ac:dyDescent="0.25">
      <c r="A268" s="1">
        <v>44095</v>
      </c>
      <c r="B268" s="56">
        <f t="shared" si="10"/>
        <v>0</v>
      </c>
      <c r="C268" s="56">
        <f t="shared" si="8"/>
        <v>3593</v>
      </c>
      <c r="D268" s="82">
        <v>0</v>
      </c>
      <c r="E268" s="82">
        <v>0</v>
      </c>
      <c r="F268" s="82">
        <v>0</v>
      </c>
    </row>
    <row r="269" spans="1:6" x14ac:dyDescent="0.25">
      <c r="A269" s="1">
        <v>44096</v>
      </c>
      <c r="B269" s="56">
        <f t="shared" si="10"/>
        <v>0</v>
      </c>
      <c r="C269" s="56">
        <f t="shared" si="8"/>
        <v>3593</v>
      </c>
      <c r="D269" s="82">
        <v>0</v>
      </c>
      <c r="E269" s="82">
        <v>0</v>
      </c>
      <c r="F269" s="82">
        <v>0</v>
      </c>
    </row>
    <row r="270" spans="1:6" x14ac:dyDescent="0.25">
      <c r="A270" s="1">
        <v>44097</v>
      </c>
      <c r="B270" s="56">
        <f t="shared" si="10"/>
        <v>0</v>
      </c>
      <c r="C270" s="56">
        <f t="shared" ref="C270:C304" si="11">C269+B270</f>
        <v>3593</v>
      </c>
      <c r="D270" s="82">
        <v>0</v>
      </c>
      <c r="E270" s="82">
        <v>0</v>
      </c>
      <c r="F270" s="82">
        <v>0</v>
      </c>
    </row>
    <row r="271" spans="1:6" x14ac:dyDescent="0.25">
      <c r="A271" s="1">
        <v>44098</v>
      </c>
      <c r="B271" s="56">
        <f t="shared" si="10"/>
        <v>0</v>
      </c>
      <c r="C271" s="56">
        <f t="shared" si="11"/>
        <v>3593</v>
      </c>
      <c r="D271" s="82">
        <v>0</v>
      </c>
      <c r="E271" s="82">
        <v>0</v>
      </c>
      <c r="F271" s="82">
        <v>0</v>
      </c>
    </row>
    <row r="272" spans="1:6" x14ac:dyDescent="0.25">
      <c r="A272" s="1">
        <v>44099</v>
      </c>
      <c r="B272" s="56">
        <f t="shared" si="10"/>
        <v>0</v>
      </c>
      <c r="C272" s="56">
        <f t="shared" si="11"/>
        <v>3593</v>
      </c>
      <c r="D272" s="82">
        <v>0</v>
      </c>
      <c r="E272" s="82">
        <v>0</v>
      </c>
      <c r="F272" s="82">
        <v>0</v>
      </c>
    </row>
    <row r="273" spans="1:6" x14ac:dyDescent="0.25">
      <c r="A273" s="1">
        <v>44100</v>
      </c>
      <c r="B273" s="56">
        <f t="shared" si="10"/>
        <v>0</v>
      </c>
      <c r="C273" s="56">
        <f t="shared" si="11"/>
        <v>3593</v>
      </c>
      <c r="D273" s="82">
        <v>0</v>
      </c>
      <c r="E273" s="82">
        <v>0</v>
      </c>
      <c r="F273" s="82">
        <v>0</v>
      </c>
    </row>
    <row r="274" spans="1:6" x14ac:dyDescent="0.25">
      <c r="A274" s="1">
        <v>44101</v>
      </c>
      <c r="B274" s="56">
        <f t="shared" si="10"/>
        <v>0</v>
      </c>
      <c r="C274" s="56">
        <f t="shared" si="11"/>
        <v>3593</v>
      </c>
      <c r="D274" s="82">
        <v>0</v>
      </c>
      <c r="E274" s="82">
        <v>0</v>
      </c>
      <c r="F274" s="82">
        <v>0</v>
      </c>
    </row>
    <row r="275" spans="1:6" x14ac:dyDescent="0.25">
      <c r="A275" s="1">
        <v>44102</v>
      </c>
      <c r="B275" s="56">
        <f t="shared" si="10"/>
        <v>0</v>
      </c>
      <c r="C275" s="56">
        <f t="shared" si="11"/>
        <v>3593</v>
      </c>
      <c r="D275" s="82">
        <v>0</v>
      </c>
      <c r="E275" s="82">
        <v>0</v>
      </c>
      <c r="F275" s="82">
        <v>0</v>
      </c>
    </row>
    <row r="276" spans="1:6" x14ac:dyDescent="0.25">
      <c r="A276" s="1">
        <v>44103</v>
      </c>
      <c r="B276" s="56">
        <f t="shared" si="10"/>
        <v>0</v>
      </c>
      <c r="C276" s="56">
        <f t="shared" si="11"/>
        <v>3593</v>
      </c>
      <c r="D276" s="82">
        <v>0</v>
      </c>
      <c r="E276" s="82">
        <v>0</v>
      </c>
      <c r="F276" s="82">
        <v>0</v>
      </c>
    </row>
    <row r="277" spans="1:6" x14ac:dyDescent="0.25">
      <c r="A277" s="1">
        <v>44104</v>
      </c>
      <c r="B277" s="56">
        <f t="shared" si="10"/>
        <v>0</v>
      </c>
      <c r="C277" s="56">
        <f t="shared" si="11"/>
        <v>3593</v>
      </c>
      <c r="D277" s="82">
        <v>0</v>
      </c>
      <c r="E277" s="82">
        <v>0</v>
      </c>
      <c r="F277" s="82">
        <v>0</v>
      </c>
    </row>
    <row r="278" spans="1:6" x14ac:dyDescent="0.25">
      <c r="A278" s="1">
        <v>44105</v>
      </c>
      <c r="B278" s="56">
        <f t="shared" si="10"/>
        <v>0</v>
      </c>
      <c r="C278" s="56">
        <f t="shared" si="11"/>
        <v>3593</v>
      </c>
      <c r="D278" s="82">
        <v>0</v>
      </c>
      <c r="E278" s="82">
        <v>0</v>
      </c>
      <c r="F278" s="82">
        <v>0</v>
      </c>
    </row>
    <row r="279" spans="1:6" x14ac:dyDescent="0.25">
      <c r="A279" s="1">
        <v>44106</v>
      </c>
      <c r="B279" s="56">
        <f t="shared" si="10"/>
        <v>0</v>
      </c>
      <c r="C279" s="56">
        <f t="shared" si="11"/>
        <v>3593</v>
      </c>
      <c r="D279" s="82">
        <v>0</v>
      </c>
      <c r="E279" s="82">
        <v>0</v>
      </c>
      <c r="F279" s="82">
        <v>0</v>
      </c>
    </row>
    <row r="280" spans="1:6" x14ac:dyDescent="0.25">
      <c r="A280" s="1">
        <v>44107</v>
      </c>
      <c r="B280" s="56">
        <f t="shared" si="10"/>
        <v>0</v>
      </c>
      <c r="C280" s="56">
        <f t="shared" si="11"/>
        <v>3593</v>
      </c>
      <c r="D280" s="82">
        <v>0</v>
      </c>
      <c r="E280" s="82">
        <v>0</v>
      </c>
      <c r="F280" s="82">
        <v>0</v>
      </c>
    </row>
    <row r="281" spans="1:6" x14ac:dyDescent="0.25">
      <c r="A281" s="1">
        <v>44108</v>
      </c>
      <c r="B281" s="56">
        <f t="shared" si="10"/>
        <v>0</v>
      </c>
      <c r="C281" s="56">
        <f t="shared" si="11"/>
        <v>3593</v>
      </c>
      <c r="D281" s="82">
        <v>0</v>
      </c>
      <c r="E281" s="82">
        <v>0</v>
      </c>
      <c r="F281" s="82">
        <v>0</v>
      </c>
    </row>
    <row r="282" spans="1:6" x14ac:dyDescent="0.25">
      <c r="A282" s="1">
        <v>44109</v>
      </c>
      <c r="B282" s="56">
        <f t="shared" si="10"/>
        <v>0</v>
      </c>
      <c r="C282" s="56">
        <f t="shared" si="11"/>
        <v>3593</v>
      </c>
      <c r="D282" s="82">
        <v>0</v>
      </c>
      <c r="E282" s="82">
        <v>0</v>
      </c>
      <c r="F282" s="82">
        <v>0</v>
      </c>
    </row>
    <row r="283" spans="1:6" x14ac:dyDescent="0.25">
      <c r="A283" s="1">
        <v>44110</v>
      </c>
      <c r="B283" s="56">
        <f t="shared" si="10"/>
        <v>0</v>
      </c>
      <c r="C283" s="56">
        <f t="shared" si="11"/>
        <v>3593</v>
      </c>
      <c r="D283" s="82">
        <v>0</v>
      </c>
      <c r="E283" s="82">
        <v>0</v>
      </c>
      <c r="F283" s="82">
        <v>0</v>
      </c>
    </row>
    <row r="284" spans="1:6" x14ac:dyDescent="0.25">
      <c r="A284" s="1">
        <v>44111</v>
      </c>
      <c r="B284" s="56">
        <f t="shared" si="10"/>
        <v>0</v>
      </c>
      <c r="C284" s="56">
        <f t="shared" si="11"/>
        <v>3593</v>
      </c>
      <c r="D284" s="82">
        <v>0</v>
      </c>
      <c r="E284" s="82">
        <v>0</v>
      </c>
      <c r="F284" s="82">
        <v>0</v>
      </c>
    </row>
    <row r="285" spans="1:6" x14ac:dyDescent="0.25">
      <c r="A285" s="1">
        <v>44112</v>
      </c>
      <c r="B285" s="56">
        <f t="shared" si="10"/>
        <v>0</v>
      </c>
      <c r="C285" s="56">
        <f t="shared" si="11"/>
        <v>3593</v>
      </c>
      <c r="D285" s="82">
        <v>0</v>
      </c>
      <c r="E285" s="82">
        <v>0</v>
      </c>
      <c r="F285" s="82">
        <v>0</v>
      </c>
    </row>
    <row r="286" spans="1:6" x14ac:dyDescent="0.25">
      <c r="A286" s="1">
        <v>44113</v>
      </c>
      <c r="B286" s="56">
        <f t="shared" si="10"/>
        <v>0</v>
      </c>
      <c r="C286" s="56">
        <f t="shared" si="11"/>
        <v>3593</v>
      </c>
      <c r="D286" s="82">
        <v>0</v>
      </c>
      <c r="E286" s="82">
        <v>0</v>
      </c>
      <c r="F286" s="82">
        <v>0</v>
      </c>
    </row>
    <row r="287" spans="1:6" x14ac:dyDescent="0.25">
      <c r="A287" s="1">
        <v>44114</v>
      </c>
      <c r="B287" s="56">
        <f t="shared" si="10"/>
        <v>0</v>
      </c>
      <c r="C287" s="56">
        <f t="shared" si="11"/>
        <v>3593</v>
      </c>
      <c r="D287" s="82">
        <v>0</v>
      </c>
      <c r="E287" s="82">
        <v>0</v>
      </c>
      <c r="F287" s="82">
        <v>0</v>
      </c>
    </row>
    <row r="288" spans="1:6" x14ac:dyDescent="0.25">
      <c r="A288" s="1">
        <v>44115</v>
      </c>
      <c r="B288" s="56">
        <f t="shared" si="10"/>
        <v>0</v>
      </c>
      <c r="C288" s="56">
        <f t="shared" si="11"/>
        <v>3593</v>
      </c>
      <c r="D288" s="82">
        <v>0</v>
      </c>
      <c r="E288" s="82">
        <v>0</v>
      </c>
      <c r="F288" s="82">
        <v>0</v>
      </c>
    </row>
    <row r="289" spans="1:6" x14ac:dyDescent="0.25">
      <c r="A289" s="1">
        <v>44116</v>
      </c>
      <c r="B289" s="56">
        <f t="shared" si="10"/>
        <v>0</v>
      </c>
      <c r="C289" s="56">
        <f t="shared" si="11"/>
        <v>3593</v>
      </c>
      <c r="D289" s="82">
        <v>0</v>
      </c>
      <c r="E289" s="82">
        <v>0</v>
      </c>
      <c r="F289" s="82">
        <v>0</v>
      </c>
    </row>
    <row r="290" spans="1:6" x14ac:dyDescent="0.25">
      <c r="A290" s="1">
        <v>44117</v>
      </c>
      <c r="B290" s="56">
        <f t="shared" si="10"/>
        <v>0</v>
      </c>
      <c r="C290" s="56">
        <f t="shared" si="11"/>
        <v>3593</v>
      </c>
      <c r="D290" s="82">
        <v>0</v>
      </c>
      <c r="E290" s="82">
        <v>0</v>
      </c>
      <c r="F290" s="82">
        <v>0</v>
      </c>
    </row>
    <row r="291" spans="1:6" x14ac:dyDescent="0.25">
      <c r="A291" s="1">
        <v>44118</v>
      </c>
      <c r="B291" s="56">
        <f t="shared" si="10"/>
        <v>0</v>
      </c>
      <c r="C291" s="56">
        <f t="shared" si="11"/>
        <v>3593</v>
      </c>
      <c r="D291" s="82">
        <v>0</v>
      </c>
      <c r="E291" s="82">
        <v>0</v>
      </c>
      <c r="F291" s="82">
        <v>0</v>
      </c>
    </row>
    <row r="292" spans="1:6" x14ac:dyDescent="0.25">
      <c r="A292" s="1">
        <v>44119</v>
      </c>
      <c r="B292" s="56">
        <f t="shared" si="10"/>
        <v>0</v>
      </c>
      <c r="C292" s="56">
        <f t="shared" si="11"/>
        <v>3593</v>
      </c>
      <c r="D292" s="82">
        <v>0</v>
      </c>
      <c r="E292" s="82">
        <v>0</v>
      </c>
      <c r="F292" s="82">
        <v>0</v>
      </c>
    </row>
    <row r="293" spans="1:6" x14ac:dyDescent="0.25">
      <c r="A293" s="1">
        <v>44120</v>
      </c>
      <c r="B293" s="56">
        <f t="shared" si="10"/>
        <v>0</v>
      </c>
      <c r="C293" s="56">
        <f t="shared" si="11"/>
        <v>3593</v>
      </c>
      <c r="D293" s="82">
        <v>0</v>
      </c>
      <c r="E293" s="82">
        <v>0</v>
      </c>
      <c r="F293" s="82">
        <v>0</v>
      </c>
    </row>
    <row r="294" spans="1:6" x14ac:dyDescent="0.25">
      <c r="A294" s="1">
        <v>44121</v>
      </c>
      <c r="B294" s="56">
        <f t="shared" si="10"/>
        <v>0</v>
      </c>
      <c r="C294" s="56">
        <f t="shared" si="11"/>
        <v>3593</v>
      </c>
      <c r="D294" s="82">
        <v>0</v>
      </c>
      <c r="E294" s="82">
        <v>0</v>
      </c>
      <c r="F294" s="82">
        <v>0</v>
      </c>
    </row>
    <row r="295" spans="1:6" x14ac:dyDescent="0.25">
      <c r="A295" s="1">
        <v>44122</v>
      </c>
      <c r="B295" s="56">
        <f t="shared" si="10"/>
        <v>0</v>
      </c>
      <c r="C295" s="56">
        <f t="shared" si="11"/>
        <v>3593</v>
      </c>
      <c r="D295" s="82">
        <v>0</v>
      </c>
      <c r="E295" s="82">
        <v>0</v>
      </c>
      <c r="F295" s="82">
        <v>0</v>
      </c>
    </row>
    <row r="296" spans="1:6" x14ac:dyDescent="0.25">
      <c r="A296" s="1">
        <v>44123</v>
      </c>
      <c r="B296" s="56">
        <f t="shared" si="10"/>
        <v>0</v>
      </c>
      <c r="C296" s="56">
        <f t="shared" si="11"/>
        <v>3593</v>
      </c>
      <c r="D296" s="82">
        <v>0</v>
      </c>
      <c r="E296" s="82">
        <v>0</v>
      </c>
      <c r="F296" s="82">
        <v>0</v>
      </c>
    </row>
    <row r="297" spans="1:6" x14ac:dyDescent="0.25">
      <c r="A297" s="1">
        <v>44124</v>
      </c>
      <c r="B297" s="56">
        <f t="shared" si="10"/>
        <v>0</v>
      </c>
      <c r="C297" s="56">
        <f t="shared" si="11"/>
        <v>3593</v>
      </c>
      <c r="D297" s="82">
        <v>0</v>
      </c>
      <c r="E297" s="82">
        <v>0</v>
      </c>
      <c r="F297" s="82">
        <v>0</v>
      </c>
    </row>
    <row r="298" spans="1:6" x14ac:dyDescent="0.25">
      <c r="A298" s="1">
        <v>44125</v>
      </c>
      <c r="B298" s="56">
        <f t="shared" si="10"/>
        <v>0</v>
      </c>
      <c r="C298" s="56">
        <f t="shared" si="11"/>
        <v>3593</v>
      </c>
      <c r="D298" s="82">
        <v>0</v>
      </c>
      <c r="E298" s="82">
        <v>0</v>
      </c>
      <c r="F298" s="82">
        <v>0</v>
      </c>
    </row>
    <row r="299" spans="1:6" x14ac:dyDescent="0.25">
      <c r="A299" s="1">
        <v>44126</v>
      </c>
      <c r="B299" s="56">
        <f t="shared" si="10"/>
        <v>0</v>
      </c>
      <c r="C299" s="56">
        <f t="shared" si="11"/>
        <v>3593</v>
      </c>
      <c r="D299" s="82">
        <v>0</v>
      </c>
      <c r="E299" s="82">
        <v>0</v>
      </c>
      <c r="F299" s="82">
        <v>0</v>
      </c>
    </row>
    <row r="300" spans="1:6" x14ac:dyDescent="0.25">
      <c r="A300" s="1">
        <v>44127</v>
      </c>
      <c r="B300" s="56">
        <f t="shared" si="10"/>
        <v>0</v>
      </c>
      <c r="C300" s="56">
        <f t="shared" si="11"/>
        <v>3593</v>
      </c>
      <c r="D300" s="82">
        <v>0</v>
      </c>
      <c r="E300" s="82">
        <v>0</v>
      </c>
      <c r="F300" s="82">
        <v>0</v>
      </c>
    </row>
    <row r="301" spans="1:6" x14ac:dyDescent="0.25">
      <c r="A301" s="1">
        <v>44128</v>
      </c>
      <c r="B301" s="56">
        <f t="shared" si="10"/>
        <v>0</v>
      </c>
      <c r="C301" s="56">
        <f t="shared" si="11"/>
        <v>3593</v>
      </c>
      <c r="D301" s="82">
        <v>0</v>
      </c>
      <c r="E301" s="82">
        <v>0</v>
      </c>
      <c r="F301" s="82">
        <v>0</v>
      </c>
    </row>
    <row r="302" spans="1:6" x14ac:dyDescent="0.25">
      <c r="A302" s="1">
        <v>44129</v>
      </c>
      <c r="B302" s="56">
        <f t="shared" si="10"/>
        <v>0</v>
      </c>
      <c r="C302" s="56">
        <f t="shared" si="11"/>
        <v>3593</v>
      </c>
      <c r="D302" s="82">
        <v>0</v>
      </c>
      <c r="E302" s="82">
        <v>0</v>
      </c>
      <c r="F302" s="82">
        <v>0</v>
      </c>
    </row>
    <row r="303" spans="1:6" x14ac:dyDescent="0.25">
      <c r="A303" s="1">
        <v>44130</v>
      </c>
      <c r="B303" s="56">
        <f t="shared" si="10"/>
        <v>0</v>
      </c>
      <c r="C303" s="56">
        <f t="shared" si="11"/>
        <v>3593</v>
      </c>
      <c r="D303" s="82">
        <v>0</v>
      </c>
      <c r="E303" s="82">
        <v>0</v>
      </c>
      <c r="F303" s="82">
        <v>0</v>
      </c>
    </row>
    <row r="304" spans="1:6" x14ac:dyDescent="0.25">
      <c r="A304" s="1">
        <v>44131</v>
      </c>
      <c r="B304" s="56">
        <f t="shared" si="10"/>
        <v>0</v>
      </c>
      <c r="C304" s="56">
        <f t="shared" si="11"/>
        <v>3593</v>
      </c>
      <c r="D304" s="82">
        <v>0</v>
      </c>
      <c r="E304" s="82">
        <v>0</v>
      </c>
      <c r="F304" s="82">
        <v>0</v>
      </c>
    </row>
    <row r="305" spans="1:6" x14ac:dyDescent="0.25">
      <c r="A305" s="1">
        <v>44132</v>
      </c>
      <c r="B305" s="56">
        <f t="shared" ref="B305:B365" si="12">D305+E305+F305</f>
        <v>0</v>
      </c>
      <c r="C305" s="56">
        <f t="shared" ref="C305:C365" si="13">C304+B305</f>
        <v>3593</v>
      </c>
      <c r="D305" s="82">
        <v>0</v>
      </c>
      <c r="E305" s="82">
        <v>0</v>
      </c>
      <c r="F305" s="82">
        <v>0</v>
      </c>
    </row>
    <row r="306" spans="1:6" x14ac:dyDescent="0.25">
      <c r="A306" s="1">
        <v>44133</v>
      </c>
      <c r="B306" s="56">
        <f t="shared" si="12"/>
        <v>0</v>
      </c>
      <c r="C306" s="56">
        <f t="shared" si="13"/>
        <v>3593</v>
      </c>
      <c r="D306" s="82">
        <v>0</v>
      </c>
      <c r="E306" s="82">
        <v>0</v>
      </c>
      <c r="F306" s="82">
        <v>0</v>
      </c>
    </row>
    <row r="307" spans="1:6" x14ac:dyDescent="0.25">
      <c r="A307" s="1">
        <v>44134</v>
      </c>
      <c r="B307" s="56">
        <f t="shared" si="12"/>
        <v>0</v>
      </c>
      <c r="C307" s="56">
        <f t="shared" si="13"/>
        <v>3593</v>
      </c>
      <c r="D307" s="82">
        <v>0</v>
      </c>
      <c r="E307" s="82">
        <v>0</v>
      </c>
      <c r="F307" s="82">
        <v>0</v>
      </c>
    </row>
    <row r="308" spans="1:6" x14ac:dyDescent="0.25">
      <c r="A308" s="1">
        <v>44135</v>
      </c>
      <c r="B308" s="56">
        <f t="shared" si="12"/>
        <v>0</v>
      </c>
      <c r="C308" s="56">
        <f t="shared" si="13"/>
        <v>3593</v>
      </c>
      <c r="D308" s="82">
        <v>0</v>
      </c>
      <c r="E308" s="82">
        <v>0</v>
      </c>
      <c r="F308" s="82">
        <v>0</v>
      </c>
    </row>
    <row r="309" spans="1:6" x14ac:dyDescent="0.25">
      <c r="A309" s="1">
        <v>44136</v>
      </c>
      <c r="B309" s="56">
        <f t="shared" si="12"/>
        <v>0</v>
      </c>
      <c r="C309" s="56">
        <f t="shared" si="13"/>
        <v>3593</v>
      </c>
      <c r="D309" s="82">
        <v>0</v>
      </c>
      <c r="E309" s="82">
        <v>0</v>
      </c>
      <c r="F309" s="82">
        <v>0</v>
      </c>
    </row>
    <row r="310" spans="1:6" x14ac:dyDescent="0.25">
      <c r="A310" s="1">
        <v>44137</v>
      </c>
      <c r="B310" s="56">
        <f t="shared" si="12"/>
        <v>0</v>
      </c>
      <c r="C310" s="56">
        <f t="shared" si="13"/>
        <v>3593</v>
      </c>
      <c r="D310" s="82">
        <v>0</v>
      </c>
      <c r="E310" s="82">
        <v>0</v>
      </c>
      <c r="F310" s="82">
        <v>0</v>
      </c>
    </row>
    <row r="311" spans="1:6" x14ac:dyDescent="0.25">
      <c r="A311" s="1">
        <v>44138</v>
      </c>
      <c r="B311" s="56">
        <f t="shared" si="12"/>
        <v>0</v>
      </c>
      <c r="C311" s="56">
        <f t="shared" si="13"/>
        <v>3593</v>
      </c>
      <c r="D311" s="82">
        <v>0</v>
      </c>
      <c r="E311" s="82">
        <v>0</v>
      </c>
      <c r="F311" s="82">
        <v>0</v>
      </c>
    </row>
    <row r="312" spans="1:6" x14ac:dyDescent="0.25">
      <c r="A312" s="1">
        <v>44139</v>
      </c>
      <c r="B312" s="56">
        <f t="shared" si="12"/>
        <v>0</v>
      </c>
      <c r="C312" s="56">
        <f t="shared" si="13"/>
        <v>3593</v>
      </c>
      <c r="D312" s="82">
        <v>0</v>
      </c>
      <c r="E312" s="82">
        <v>0</v>
      </c>
      <c r="F312" s="82">
        <v>0</v>
      </c>
    </row>
    <row r="313" spans="1:6" x14ac:dyDescent="0.25">
      <c r="A313" s="1">
        <v>44140</v>
      </c>
      <c r="B313" s="56">
        <f t="shared" si="12"/>
        <v>0</v>
      </c>
      <c r="C313" s="56">
        <f t="shared" si="13"/>
        <v>3593</v>
      </c>
      <c r="D313" s="82">
        <v>0</v>
      </c>
      <c r="E313" s="82">
        <v>0</v>
      </c>
      <c r="F313" s="82">
        <v>0</v>
      </c>
    </row>
    <row r="314" spans="1:6" x14ac:dyDescent="0.25">
      <c r="A314" s="1">
        <v>44141</v>
      </c>
      <c r="B314" s="56">
        <f t="shared" si="12"/>
        <v>0</v>
      </c>
      <c r="C314" s="56">
        <f t="shared" si="13"/>
        <v>3593</v>
      </c>
      <c r="D314" s="82">
        <v>0</v>
      </c>
      <c r="E314" s="82">
        <v>0</v>
      </c>
      <c r="F314" s="82">
        <v>0</v>
      </c>
    </row>
    <row r="315" spans="1:6" x14ac:dyDescent="0.25">
      <c r="A315" s="1">
        <v>44142</v>
      </c>
      <c r="B315" s="56">
        <f t="shared" si="12"/>
        <v>0</v>
      </c>
      <c r="C315" s="56">
        <f t="shared" si="13"/>
        <v>3593</v>
      </c>
      <c r="D315" s="82">
        <v>0</v>
      </c>
      <c r="E315" s="82">
        <v>0</v>
      </c>
      <c r="F315" s="82">
        <v>0</v>
      </c>
    </row>
    <row r="316" spans="1:6" x14ac:dyDescent="0.25">
      <c r="A316" s="1">
        <v>44143</v>
      </c>
      <c r="B316" s="56">
        <f t="shared" si="12"/>
        <v>0</v>
      </c>
      <c r="C316" s="56">
        <f t="shared" si="13"/>
        <v>3593</v>
      </c>
      <c r="D316" s="82">
        <v>0</v>
      </c>
      <c r="E316" s="82">
        <v>0</v>
      </c>
      <c r="F316" s="82">
        <v>0</v>
      </c>
    </row>
    <row r="317" spans="1:6" x14ac:dyDescent="0.25">
      <c r="A317" s="1">
        <v>44144</v>
      </c>
      <c r="B317" s="56">
        <f t="shared" si="12"/>
        <v>0</v>
      </c>
      <c r="C317" s="56">
        <f t="shared" si="13"/>
        <v>3593</v>
      </c>
      <c r="D317" s="82">
        <v>0</v>
      </c>
      <c r="E317" s="82">
        <v>0</v>
      </c>
      <c r="F317" s="82">
        <v>0</v>
      </c>
    </row>
    <row r="318" spans="1:6" x14ac:dyDescent="0.25">
      <c r="A318" s="1">
        <v>44145</v>
      </c>
      <c r="B318" s="56">
        <f t="shared" si="12"/>
        <v>0</v>
      </c>
      <c r="C318" s="56">
        <f t="shared" si="13"/>
        <v>3593</v>
      </c>
      <c r="D318" s="82">
        <v>0</v>
      </c>
      <c r="E318" s="82">
        <v>0</v>
      </c>
      <c r="F318" s="82">
        <v>0</v>
      </c>
    </row>
    <row r="319" spans="1:6" x14ac:dyDescent="0.25">
      <c r="A319" s="1">
        <v>44146</v>
      </c>
      <c r="B319" s="56">
        <f t="shared" si="12"/>
        <v>0</v>
      </c>
      <c r="C319" s="56">
        <f t="shared" si="13"/>
        <v>3593</v>
      </c>
      <c r="D319" s="82">
        <v>0</v>
      </c>
      <c r="E319" s="82">
        <v>0</v>
      </c>
      <c r="F319" s="82">
        <v>0</v>
      </c>
    </row>
    <row r="320" spans="1:6" x14ac:dyDescent="0.25">
      <c r="A320" s="1">
        <v>44147</v>
      </c>
      <c r="B320" s="56">
        <f t="shared" si="12"/>
        <v>0</v>
      </c>
      <c r="C320" s="56">
        <f t="shared" si="13"/>
        <v>3593</v>
      </c>
      <c r="D320" s="82">
        <v>0</v>
      </c>
      <c r="E320" s="82">
        <v>0</v>
      </c>
      <c r="F320" s="82">
        <v>0</v>
      </c>
    </row>
    <row r="321" spans="1:6" x14ac:dyDescent="0.25">
      <c r="A321" s="1">
        <v>44148</v>
      </c>
      <c r="B321" s="56">
        <f t="shared" si="12"/>
        <v>0</v>
      </c>
      <c r="C321" s="56">
        <f t="shared" si="13"/>
        <v>3593</v>
      </c>
      <c r="D321" s="82">
        <v>0</v>
      </c>
      <c r="E321" s="82">
        <v>0</v>
      </c>
      <c r="F321" s="82">
        <v>0</v>
      </c>
    </row>
    <row r="322" spans="1:6" x14ac:dyDescent="0.25">
      <c r="A322" s="1">
        <v>44149</v>
      </c>
      <c r="B322" s="56">
        <f t="shared" si="12"/>
        <v>0</v>
      </c>
      <c r="C322" s="56">
        <f t="shared" si="13"/>
        <v>3593</v>
      </c>
      <c r="D322" s="82">
        <v>0</v>
      </c>
      <c r="E322" s="82">
        <v>0</v>
      </c>
      <c r="F322" s="82">
        <v>0</v>
      </c>
    </row>
    <row r="323" spans="1:6" x14ac:dyDescent="0.25">
      <c r="A323" s="1">
        <v>44150</v>
      </c>
      <c r="B323" s="56">
        <f t="shared" si="12"/>
        <v>0</v>
      </c>
      <c r="C323" s="56">
        <f t="shared" si="13"/>
        <v>3593</v>
      </c>
      <c r="D323" s="82">
        <v>0</v>
      </c>
      <c r="E323" s="82">
        <v>0</v>
      </c>
      <c r="F323" s="82">
        <v>0</v>
      </c>
    </row>
    <row r="324" spans="1:6" x14ac:dyDescent="0.25">
      <c r="A324" s="1">
        <v>44151</v>
      </c>
      <c r="B324" s="56">
        <f t="shared" si="12"/>
        <v>0</v>
      </c>
      <c r="C324" s="56">
        <f t="shared" si="13"/>
        <v>3593</v>
      </c>
      <c r="D324" s="82">
        <v>0</v>
      </c>
      <c r="E324" s="82">
        <v>0</v>
      </c>
      <c r="F324" s="82">
        <v>0</v>
      </c>
    </row>
    <row r="325" spans="1:6" x14ac:dyDescent="0.25">
      <c r="A325" s="1">
        <v>44152</v>
      </c>
      <c r="B325" s="56">
        <f t="shared" si="12"/>
        <v>0</v>
      </c>
      <c r="C325" s="56">
        <f t="shared" si="13"/>
        <v>3593</v>
      </c>
      <c r="D325" s="82">
        <v>0</v>
      </c>
      <c r="E325" s="82">
        <v>0</v>
      </c>
      <c r="F325" s="82">
        <v>0</v>
      </c>
    </row>
    <row r="326" spans="1:6" x14ac:dyDescent="0.25">
      <c r="A326" s="1">
        <v>44153</v>
      </c>
      <c r="B326" s="56">
        <f t="shared" si="12"/>
        <v>0</v>
      </c>
      <c r="C326" s="56">
        <f t="shared" si="13"/>
        <v>3593</v>
      </c>
      <c r="D326" s="82">
        <v>0</v>
      </c>
      <c r="E326" s="82">
        <v>0</v>
      </c>
      <c r="F326" s="82">
        <v>0</v>
      </c>
    </row>
    <row r="327" spans="1:6" x14ac:dyDescent="0.25">
      <c r="A327" s="1">
        <v>44154</v>
      </c>
      <c r="B327" s="56">
        <f t="shared" si="12"/>
        <v>0</v>
      </c>
      <c r="C327" s="56">
        <f t="shared" si="13"/>
        <v>3593</v>
      </c>
      <c r="D327" s="82">
        <v>0</v>
      </c>
      <c r="E327" s="82">
        <v>0</v>
      </c>
      <c r="F327" s="82">
        <v>0</v>
      </c>
    </row>
    <row r="328" spans="1:6" x14ac:dyDescent="0.25">
      <c r="A328" s="1">
        <v>44155</v>
      </c>
      <c r="B328" s="56">
        <f t="shared" si="12"/>
        <v>0</v>
      </c>
      <c r="C328" s="56">
        <f t="shared" si="13"/>
        <v>3593</v>
      </c>
      <c r="D328" s="82">
        <v>0</v>
      </c>
      <c r="E328" s="82">
        <v>0</v>
      </c>
      <c r="F328" s="82">
        <v>0</v>
      </c>
    </row>
    <row r="329" spans="1:6" x14ac:dyDescent="0.25">
      <c r="A329" s="1">
        <v>44156</v>
      </c>
      <c r="B329" s="56">
        <f t="shared" si="12"/>
        <v>0</v>
      </c>
      <c r="C329" s="56">
        <f t="shared" si="13"/>
        <v>3593</v>
      </c>
      <c r="D329" s="82">
        <v>0</v>
      </c>
      <c r="E329" s="82">
        <v>0</v>
      </c>
      <c r="F329" s="82">
        <v>0</v>
      </c>
    </row>
    <row r="330" spans="1:6" x14ac:dyDescent="0.25">
      <c r="A330" s="1">
        <v>44157</v>
      </c>
      <c r="B330" s="56">
        <f t="shared" si="12"/>
        <v>0</v>
      </c>
      <c r="C330" s="56">
        <f t="shared" si="13"/>
        <v>3593</v>
      </c>
      <c r="D330" s="82">
        <v>0</v>
      </c>
      <c r="E330" s="82">
        <v>0</v>
      </c>
      <c r="F330" s="82">
        <v>0</v>
      </c>
    </row>
    <row r="331" spans="1:6" x14ac:dyDescent="0.25">
      <c r="A331" s="1">
        <v>44158</v>
      </c>
      <c r="B331" s="56">
        <f t="shared" si="12"/>
        <v>0</v>
      </c>
      <c r="C331" s="56">
        <f t="shared" si="13"/>
        <v>3593</v>
      </c>
      <c r="D331" s="82">
        <v>0</v>
      </c>
      <c r="E331" s="82">
        <v>0</v>
      </c>
      <c r="F331" s="82">
        <v>0</v>
      </c>
    </row>
    <row r="332" spans="1:6" x14ac:dyDescent="0.25">
      <c r="A332" s="1">
        <v>44159</v>
      </c>
      <c r="B332" s="56">
        <f t="shared" si="12"/>
        <v>0</v>
      </c>
      <c r="C332" s="56">
        <f t="shared" si="13"/>
        <v>3593</v>
      </c>
      <c r="D332" s="82">
        <v>0</v>
      </c>
      <c r="E332" s="82">
        <v>0</v>
      </c>
      <c r="F332" s="82">
        <v>0</v>
      </c>
    </row>
    <row r="333" spans="1:6" x14ac:dyDescent="0.25">
      <c r="A333" s="1">
        <v>44160</v>
      </c>
      <c r="B333" s="56">
        <f t="shared" si="12"/>
        <v>0</v>
      </c>
      <c r="C333" s="56">
        <f t="shared" si="13"/>
        <v>3593</v>
      </c>
      <c r="D333" s="82">
        <v>0</v>
      </c>
      <c r="E333" s="82">
        <v>0</v>
      </c>
      <c r="F333" s="82">
        <v>0</v>
      </c>
    </row>
    <row r="334" spans="1:6" x14ac:dyDescent="0.25">
      <c r="A334" s="1">
        <v>44161</v>
      </c>
      <c r="B334" s="56">
        <f t="shared" si="12"/>
        <v>0</v>
      </c>
      <c r="C334" s="56">
        <f t="shared" si="13"/>
        <v>3593</v>
      </c>
      <c r="D334" s="82">
        <v>0</v>
      </c>
      <c r="E334" s="82">
        <v>0</v>
      </c>
      <c r="F334" s="82">
        <v>0</v>
      </c>
    </row>
    <row r="335" spans="1:6" x14ac:dyDescent="0.25">
      <c r="A335" s="1">
        <v>44162</v>
      </c>
      <c r="B335" s="56">
        <f t="shared" si="12"/>
        <v>0</v>
      </c>
      <c r="C335" s="56">
        <f t="shared" si="13"/>
        <v>3593</v>
      </c>
      <c r="D335" s="82">
        <v>0</v>
      </c>
      <c r="E335" s="82">
        <v>0</v>
      </c>
      <c r="F335" s="82">
        <v>0</v>
      </c>
    </row>
    <row r="336" spans="1:6" x14ac:dyDescent="0.25">
      <c r="A336" s="1">
        <v>44163</v>
      </c>
      <c r="B336" s="56">
        <f t="shared" si="12"/>
        <v>0</v>
      </c>
      <c r="C336" s="56">
        <f t="shared" si="13"/>
        <v>3593</v>
      </c>
      <c r="D336" s="82">
        <v>0</v>
      </c>
      <c r="E336" s="82">
        <v>0</v>
      </c>
      <c r="F336" s="82">
        <v>0</v>
      </c>
    </row>
    <row r="337" spans="1:6" x14ac:dyDescent="0.25">
      <c r="A337" s="1">
        <v>44164</v>
      </c>
      <c r="B337" s="56">
        <f t="shared" si="12"/>
        <v>0</v>
      </c>
      <c r="C337" s="56">
        <f t="shared" si="13"/>
        <v>3593</v>
      </c>
      <c r="D337" s="82">
        <v>0</v>
      </c>
      <c r="E337" s="82">
        <v>0</v>
      </c>
      <c r="F337" s="82">
        <v>0</v>
      </c>
    </row>
    <row r="338" spans="1:6" x14ac:dyDescent="0.25">
      <c r="A338" s="1">
        <v>44165</v>
      </c>
      <c r="B338" s="56">
        <f t="shared" si="12"/>
        <v>0</v>
      </c>
      <c r="C338" s="56">
        <f t="shared" si="13"/>
        <v>3593</v>
      </c>
      <c r="D338" s="82">
        <v>0</v>
      </c>
      <c r="E338" s="82">
        <v>0</v>
      </c>
      <c r="F338" s="82">
        <v>0</v>
      </c>
    </row>
    <row r="339" spans="1:6" x14ac:dyDescent="0.25">
      <c r="A339" s="1">
        <v>44166</v>
      </c>
      <c r="B339" s="56">
        <f t="shared" si="12"/>
        <v>0</v>
      </c>
      <c r="C339" s="56">
        <f t="shared" si="13"/>
        <v>3593</v>
      </c>
      <c r="D339" s="82">
        <v>0</v>
      </c>
      <c r="E339" s="82">
        <v>0</v>
      </c>
      <c r="F339" s="82">
        <v>0</v>
      </c>
    </row>
    <row r="340" spans="1:6" x14ac:dyDescent="0.25">
      <c r="A340" s="1">
        <v>44167</v>
      </c>
      <c r="B340" s="56">
        <f t="shared" si="12"/>
        <v>0</v>
      </c>
      <c r="C340" s="56">
        <f t="shared" si="13"/>
        <v>3593</v>
      </c>
      <c r="D340" s="82">
        <v>0</v>
      </c>
      <c r="E340" s="82">
        <v>0</v>
      </c>
      <c r="F340" s="82">
        <v>0</v>
      </c>
    </row>
    <row r="341" spans="1:6" x14ac:dyDescent="0.25">
      <c r="A341" s="1">
        <v>44168</v>
      </c>
      <c r="B341" s="56">
        <f t="shared" si="12"/>
        <v>0</v>
      </c>
      <c r="C341" s="56">
        <f t="shared" si="13"/>
        <v>3593</v>
      </c>
      <c r="D341" s="82">
        <v>0</v>
      </c>
      <c r="E341" s="82">
        <v>0</v>
      </c>
      <c r="F341" s="82">
        <v>0</v>
      </c>
    </row>
    <row r="342" spans="1:6" x14ac:dyDescent="0.25">
      <c r="A342" s="1">
        <v>44169</v>
      </c>
      <c r="B342" s="56">
        <f t="shared" si="12"/>
        <v>0</v>
      </c>
      <c r="C342" s="56">
        <f t="shared" si="13"/>
        <v>3593</v>
      </c>
      <c r="D342" s="82">
        <v>0</v>
      </c>
      <c r="E342" s="82">
        <v>0</v>
      </c>
      <c r="F342" s="82">
        <v>0</v>
      </c>
    </row>
    <row r="343" spans="1:6" x14ac:dyDescent="0.25">
      <c r="A343" s="1">
        <v>44170</v>
      </c>
      <c r="B343" s="56">
        <f t="shared" si="12"/>
        <v>0</v>
      </c>
      <c r="C343" s="56">
        <f t="shared" si="13"/>
        <v>3593</v>
      </c>
      <c r="D343" s="82">
        <v>0</v>
      </c>
      <c r="E343" s="82">
        <v>0</v>
      </c>
      <c r="F343" s="82">
        <v>0</v>
      </c>
    </row>
    <row r="344" spans="1:6" x14ac:dyDescent="0.25">
      <c r="A344" s="1">
        <v>44171</v>
      </c>
      <c r="B344" s="56">
        <f t="shared" si="12"/>
        <v>0</v>
      </c>
      <c r="C344" s="56">
        <f t="shared" si="13"/>
        <v>3593</v>
      </c>
      <c r="D344" s="82">
        <v>0</v>
      </c>
      <c r="E344" s="82">
        <v>0</v>
      </c>
      <c r="F344" s="82">
        <v>0</v>
      </c>
    </row>
    <row r="345" spans="1:6" x14ac:dyDescent="0.25">
      <c r="A345" s="1">
        <v>44172</v>
      </c>
      <c r="B345" s="56">
        <f t="shared" si="12"/>
        <v>0</v>
      </c>
      <c r="C345" s="56">
        <f t="shared" si="13"/>
        <v>3593</v>
      </c>
      <c r="D345" s="82">
        <v>0</v>
      </c>
      <c r="E345" s="82">
        <v>0</v>
      </c>
      <c r="F345" s="82">
        <v>0</v>
      </c>
    </row>
    <row r="346" spans="1:6" x14ac:dyDescent="0.25">
      <c r="A346" s="1">
        <v>44173</v>
      </c>
      <c r="B346" s="56">
        <f t="shared" si="12"/>
        <v>0</v>
      </c>
      <c r="C346" s="56">
        <f t="shared" si="13"/>
        <v>3593</v>
      </c>
      <c r="D346" s="82">
        <v>0</v>
      </c>
      <c r="E346" s="82">
        <v>0</v>
      </c>
      <c r="F346" s="82">
        <v>0</v>
      </c>
    </row>
    <row r="347" spans="1:6" x14ac:dyDescent="0.25">
      <c r="A347" s="1">
        <v>44174</v>
      </c>
      <c r="B347" s="56">
        <f t="shared" si="12"/>
        <v>0</v>
      </c>
      <c r="C347" s="56">
        <f t="shared" si="13"/>
        <v>3593</v>
      </c>
      <c r="D347" s="82">
        <v>0</v>
      </c>
      <c r="E347" s="82">
        <v>0</v>
      </c>
      <c r="F347" s="82">
        <v>0</v>
      </c>
    </row>
    <row r="348" spans="1:6" x14ac:dyDescent="0.25">
      <c r="A348" s="1">
        <v>44175</v>
      </c>
      <c r="B348" s="56">
        <f t="shared" si="12"/>
        <v>0</v>
      </c>
      <c r="C348" s="56">
        <f t="shared" si="13"/>
        <v>3593</v>
      </c>
      <c r="D348" s="82">
        <v>0</v>
      </c>
      <c r="E348" s="82">
        <v>0</v>
      </c>
      <c r="F348" s="82">
        <v>0</v>
      </c>
    </row>
    <row r="349" spans="1:6" x14ac:dyDescent="0.25">
      <c r="A349" s="1">
        <v>44176</v>
      </c>
      <c r="B349" s="56">
        <f t="shared" si="12"/>
        <v>0</v>
      </c>
      <c r="C349" s="56">
        <f t="shared" si="13"/>
        <v>3593</v>
      </c>
      <c r="D349" s="82">
        <v>0</v>
      </c>
      <c r="E349" s="82">
        <v>0</v>
      </c>
      <c r="F349" s="82">
        <v>0</v>
      </c>
    </row>
    <row r="350" spans="1:6" x14ac:dyDescent="0.25">
      <c r="A350" s="1">
        <v>44177</v>
      </c>
      <c r="B350" s="56">
        <f t="shared" si="12"/>
        <v>0</v>
      </c>
      <c r="C350" s="56">
        <f t="shared" si="13"/>
        <v>3593</v>
      </c>
      <c r="D350" s="82">
        <v>0</v>
      </c>
      <c r="E350" s="82">
        <v>0</v>
      </c>
      <c r="F350" s="82">
        <v>0</v>
      </c>
    </row>
    <row r="351" spans="1:6" x14ac:dyDescent="0.25">
      <c r="A351" s="1">
        <v>44178</v>
      </c>
      <c r="B351" s="56">
        <f t="shared" si="12"/>
        <v>0</v>
      </c>
      <c r="C351" s="56">
        <f t="shared" si="13"/>
        <v>3593</v>
      </c>
      <c r="D351" s="82">
        <v>0</v>
      </c>
      <c r="E351" s="82">
        <v>0</v>
      </c>
      <c r="F351" s="82">
        <v>0</v>
      </c>
    </row>
    <row r="352" spans="1:6" x14ac:dyDescent="0.25">
      <c r="A352" s="1">
        <v>44179</v>
      </c>
      <c r="B352" s="56">
        <f t="shared" si="12"/>
        <v>0</v>
      </c>
      <c r="C352" s="56">
        <f t="shared" si="13"/>
        <v>3593</v>
      </c>
      <c r="D352" s="82">
        <v>0</v>
      </c>
      <c r="E352" s="82">
        <v>0</v>
      </c>
      <c r="F352" s="82">
        <v>0</v>
      </c>
    </row>
    <row r="353" spans="1:6" x14ac:dyDescent="0.25">
      <c r="A353" s="1">
        <v>44180</v>
      </c>
      <c r="B353" s="56">
        <f t="shared" si="12"/>
        <v>0</v>
      </c>
      <c r="C353" s="56">
        <f t="shared" si="13"/>
        <v>3593</v>
      </c>
      <c r="D353" s="82">
        <v>0</v>
      </c>
      <c r="E353" s="82">
        <v>0</v>
      </c>
      <c r="F353" s="82">
        <v>0</v>
      </c>
    </row>
    <row r="354" spans="1:6" x14ac:dyDescent="0.25">
      <c r="A354" s="1">
        <v>44181</v>
      </c>
      <c r="B354" s="56">
        <f t="shared" si="12"/>
        <v>0</v>
      </c>
      <c r="C354" s="56">
        <f t="shared" si="13"/>
        <v>3593</v>
      </c>
      <c r="D354" s="82">
        <v>0</v>
      </c>
      <c r="E354" s="82">
        <v>0</v>
      </c>
      <c r="F354" s="82">
        <v>0</v>
      </c>
    </row>
    <row r="355" spans="1:6" x14ac:dyDescent="0.25">
      <c r="A355" s="1">
        <v>44182</v>
      </c>
      <c r="B355" s="56">
        <f t="shared" si="12"/>
        <v>0</v>
      </c>
      <c r="C355" s="56">
        <f t="shared" si="13"/>
        <v>3593</v>
      </c>
      <c r="D355" s="82">
        <v>0</v>
      </c>
      <c r="E355" s="82">
        <v>0</v>
      </c>
      <c r="F355" s="82">
        <v>0</v>
      </c>
    </row>
    <row r="356" spans="1:6" x14ac:dyDescent="0.25">
      <c r="A356" s="1">
        <v>44183</v>
      </c>
      <c r="B356" s="56">
        <f t="shared" si="12"/>
        <v>0</v>
      </c>
      <c r="C356" s="56">
        <f t="shared" si="13"/>
        <v>3593</v>
      </c>
      <c r="D356" s="82">
        <v>0</v>
      </c>
      <c r="E356" s="82">
        <v>0</v>
      </c>
      <c r="F356" s="82">
        <v>0</v>
      </c>
    </row>
    <row r="357" spans="1:6" x14ac:dyDescent="0.25">
      <c r="A357" s="1">
        <v>44184</v>
      </c>
      <c r="B357" s="56">
        <f t="shared" si="12"/>
        <v>0</v>
      </c>
      <c r="C357" s="56">
        <f t="shared" si="13"/>
        <v>3593</v>
      </c>
      <c r="D357" s="82">
        <v>0</v>
      </c>
      <c r="E357" s="82">
        <v>0</v>
      </c>
      <c r="F357" s="82">
        <v>0</v>
      </c>
    </row>
    <row r="358" spans="1:6" x14ac:dyDescent="0.25">
      <c r="A358" s="1">
        <v>44185</v>
      </c>
      <c r="B358" s="56">
        <f t="shared" si="12"/>
        <v>0</v>
      </c>
      <c r="C358" s="56">
        <f t="shared" si="13"/>
        <v>3593</v>
      </c>
      <c r="D358" s="82">
        <v>0</v>
      </c>
      <c r="E358" s="82">
        <v>0</v>
      </c>
      <c r="F358" s="82">
        <v>0</v>
      </c>
    </row>
    <row r="359" spans="1:6" x14ac:dyDescent="0.25">
      <c r="A359" s="1">
        <v>44186</v>
      </c>
      <c r="B359" s="56">
        <f t="shared" si="12"/>
        <v>0</v>
      </c>
      <c r="C359" s="56">
        <f t="shared" si="13"/>
        <v>3593</v>
      </c>
      <c r="D359" s="82">
        <v>0</v>
      </c>
      <c r="E359" s="82">
        <v>0</v>
      </c>
      <c r="F359" s="82">
        <v>0</v>
      </c>
    </row>
    <row r="360" spans="1:6" x14ac:dyDescent="0.25">
      <c r="A360" s="1">
        <v>44187</v>
      </c>
      <c r="B360" s="56">
        <f t="shared" si="12"/>
        <v>0</v>
      </c>
      <c r="C360" s="56">
        <f t="shared" si="13"/>
        <v>3593</v>
      </c>
      <c r="D360" s="82">
        <v>0</v>
      </c>
      <c r="E360" s="82">
        <v>0</v>
      </c>
      <c r="F360" s="82">
        <v>0</v>
      </c>
    </row>
    <row r="361" spans="1:6" x14ac:dyDescent="0.25">
      <c r="A361" s="1">
        <v>44188</v>
      </c>
      <c r="B361" s="56">
        <f t="shared" si="12"/>
        <v>0</v>
      </c>
      <c r="C361" s="56">
        <f t="shared" si="13"/>
        <v>3593</v>
      </c>
      <c r="D361" s="82">
        <v>0</v>
      </c>
      <c r="E361" s="82">
        <v>0</v>
      </c>
      <c r="F361" s="82">
        <v>0</v>
      </c>
    </row>
    <row r="362" spans="1:6" x14ac:dyDescent="0.25">
      <c r="A362" s="1">
        <v>44189</v>
      </c>
      <c r="B362" s="56">
        <f t="shared" si="12"/>
        <v>0</v>
      </c>
      <c r="C362" s="56">
        <f t="shared" si="13"/>
        <v>3593</v>
      </c>
      <c r="D362" s="82">
        <v>0</v>
      </c>
      <c r="E362" s="82">
        <v>0</v>
      </c>
      <c r="F362" s="82">
        <v>0</v>
      </c>
    </row>
    <row r="363" spans="1:6" x14ac:dyDescent="0.25">
      <c r="A363" s="1">
        <v>44190</v>
      </c>
      <c r="B363" s="56">
        <f t="shared" si="12"/>
        <v>0</v>
      </c>
      <c r="C363" s="56">
        <f t="shared" si="13"/>
        <v>3593</v>
      </c>
      <c r="D363" s="82">
        <v>0</v>
      </c>
      <c r="E363" s="82">
        <v>0</v>
      </c>
      <c r="F363" s="82">
        <v>0</v>
      </c>
    </row>
    <row r="364" spans="1:6" x14ac:dyDescent="0.25">
      <c r="A364" s="1">
        <v>44191</v>
      </c>
      <c r="B364" s="56">
        <f t="shared" si="12"/>
        <v>0</v>
      </c>
      <c r="C364" s="56">
        <f t="shared" si="13"/>
        <v>3593</v>
      </c>
      <c r="D364" s="82">
        <v>0</v>
      </c>
      <c r="E364" s="82">
        <v>0</v>
      </c>
      <c r="F364" s="82">
        <v>0</v>
      </c>
    </row>
    <row r="365" spans="1:6" x14ac:dyDescent="0.25">
      <c r="A365" s="1">
        <v>44192</v>
      </c>
      <c r="B365" s="56">
        <f t="shared" si="12"/>
        <v>0</v>
      </c>
      <c r="C365" s="56">
        <f t="shared" si="13"/>
        <v>3593</v>
      </c>
      <c r="D365" s="82">
        <v>0</v>
      </c>
      <c r="E365" s="82">
        <v>0</v>
      </c>
      <c r="F365" s="82">
        <v>0</v>
      </c>
    </row>
    <row r="366" spans="1:6" x14ac:dyDescent="0.25">
      <c r="A366" s="1">
        <v>44193</v>
      </c>
      <c r="B366" s="56">
        <f t="shared" ref="B366:B369" si="14">D366+E366+F366</f>
        <v>0</v>
      </c>
      <c r="C366" s="56">
        <f t="shared" ref="C366:C369" si="15">C365+B366</f>
        <v>3593</v>
      </c>
      <c r="D366" s="82">
        <v>0</v>
      </c>
      <c r="E366" s="82">
        <v>0</v>
      </c>
      <c r="F366" s="82">
        <v>0</v>
      </c>
    </row>
    <row r="367" spans="1:6" x14ac:dyDescent="0.25">
      <c r="A367" s="1">
        <v>44194</v>
      </c>
      <c r="B367" s="56">
        <f t="shared" si="14"/>
        <v>0</v>
      </c>
      <c r="C367" s="56">
        <f t="shared" si="15"/>
        <v>3593</v>
      </c>
      <c r="D367" s="82">
        <v>0</v>
      </c>
      <c r="E367" s="82">
        <v>0</v>
      </c>
      <c r="F367" s="82">
        <v>0</v>
      </c>
    </row>
    <row r="368" spans="1:6" x14ac:dyDescent="0.25">
      <c r="A368" s="1">
        <v>44195</v>
      </c>
      <c r="B368" s="56">
        <f t="shared" si="14"/>
        <v>0</v>
      </c>
      <c r="C368" s="56">
        <f t="shared" si="15"/>
        <v>3593</v>
      </c>
      <c r="D368" s="82">
        <v>0</v>
      </c>
      <c r="E368" s="82">
        <v>0</v>
      </c>
      <c r="F368" s="82">
        <v>0</v>
      </c>
    </row>
    <row r="369" spans="1:6" x14ac:dyDescent="0.25">
      <c r="A369" s="1">
        <v>44196</v>
      </c>
      <c r="B369" s="56">
        <f t="shared" si="14"/>
        <v>0</v>
      </c>
      <c r="C369" s="56">
        <f t="shared" si="15"/>
        <v>3593</v>
      </c>
      <c r="D369" s="82">
        <v>0</v>
      </c>
      <c r="E369" s="82">
        <v>0</v>
      </c>
      <c r="F369" s="82">
        <v>0</v>
      </c>
    </row>
  </sheetData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U370"/>
  <sheetViews>
    <sheetView zoomScale="90" zoomScaleNormal="90" workbookViewId="0">
      <pane xSplit="9" ySplit="10" topLeftCell="J19" activePane="bottomRight" state="frozen"/>
      <selection pane="topRight" activeCell="J1" sqref="J1"/>
      <selection pane="bottomLeft" activeCell="A11" sqref="A11"/>
      <selection pane="bottomRight" activeCell="W37" sqref="W37"/>
    </sheetView>
  </sheetViews>
  <sheetFormatPr defaultRowHeight="15" x14ac:dyDescent="0.25"/>
  <cols>
    <col min="1" max="2" width="13.28515625" customWidth="1"/>
    <col min="3" max="4" width="12" customWidth="1"/>
    <col min="5" max="7" width="10.5703125" customWidth="1"/>
    <col min="8" max="8" width="11.28515625" customWidth="1"/>
    <col min="9" max="9" width="10.28515625" customWidth="1"/>
    <col min="10" max="14" width="9.28515625" customWidth="1"/>
    <col min="15" max="15" width="9.7109375" customWidth="1"/>
    <col min="16" max="17" width="12.7109375" customWidth="1"/>
    <col min="18" max="18" width="7.7109375" customWidth="1"/>
    <col min="19" max="19" width="9.5703125" customWidth="1"/>
    <col min="20" max="20" width="9" customWidth="1"/>
    <col min="21" max="21" width="6.28515625" customWidth="1"/>
    <col min="22" max="22" width="9.5703125" customWidth="1"/>
    <col min="23" max="24" width="9.28515625" customWidth="1"/>
    <col min="25" max="25" width="10.7109375" customWidth="1"/>
    <col min="26" max="26" width="12.28515625" customWidth="1"/>
    <col min="27" max="30" width="9.28515625" customWidth="1"/>
    <col min="31" max="31" width="10.5703125" customWidth="1"/>
    <col min="32" max="32" width="9.28515625" customWidth="1"/>
    <col min="33" max="33" width="12.7109375" bestFit="1" customWidth="1"/>
    <col min="37" max="37" width="12.7109375" style="37" customWidth="1"/>
    <col min="38" max="41" width="11.28515625" style="37" customWidth="1"/>
    <col min="42" max="42" width="12.28515625" style="37" customWidth="1"/>
    <col min="43" max="43" width="12.28515625" customWidth="1"/>
    <col min="44" max="44" width="13.28515625" customWidth="1"/>
  </cols>
  <sheetData>
    <row r="1" spans="1:47" x14ac:dyDescent="0.25">
      <c r="A1" s="7" t="s">
        <v>97</v>
      </c>
      <c r="P1" t="s">
        <v>94</v>
      </c>
    </row>
    <row r="2" spans="1:47" x14ac:dyDescent="0.25">
      <c r="A2" s="7"/>
    </row>
    <row r="3" spans="1:47" s="2" customFormat="1" x14ac:dyDescent="0.25">
      <c r="A3" s="24" t="s">
        <v>32</v>
      </c>
      <c r="B3" s="24"/>
      <c r="C3" s="24">
        <f>C298</f>
        <v>0</v>
      </c>
      <c r="D3" s="24">
        <f>SUM(D6:D298)</f>
        <v>526</v>
      </c>
      <c r="E3" s="24">
        <f>SUM(E6:E298)</f>
        <v>9279</v>
      </c>
      <c r="F3" s="24">
        <f>SUM(F6:F298)</f>
        <v>8856</v>
      </c>
      <c r="G3" s="24">
        <f>SUM(G6:G298)</f>
        <v>18135</v>
      </c>
      <c r="H3" s="24">
        <f>H298</f>
        <v>18135</v>
      </c>
      <c r="I3" s="25">
        <f>SUM(I6:I298)</f>
        <v>1316</v>
      </c>
      <c r="J3" s="25">
        <f>SUM(J6:J298)</f>
        <v>162</v>
      </c>
      <c r="K3" s="25">
        <f>SUM(K6:K298)</f>
        <v>1478</v>
      </c>
      <c r="L3" s="26">
        <f>K3/(G3+J3)</f>
        <v>8.0778269661693172E-2</v>
      </c>
      <c r="M3" s="25">
        <f>SUM(M6:M298)</f>
        <v>7126</v>
      </c>
      <c r="N3" s="26">
        <f>M3/Y3</f>
        <v>0.28352033102570223</v>
      </c>
      <c r="O3" s="25">
        <f>SUM(O6:O298)</f>
        <v>7126</v>
      </c>
      <c r="P3" s="25">
        <f>SUM(P6:P298)</f>
        <v>6999</v>
      </c>
      <c r="Q3" s="25">
        <f>Q298</f>
        <v>6999</v>
      </c>
      <c r="R3" s="25">
        <f t="shared" ref="R3:Y3" si="0">SUM(R6:R298)</f>
        <v>5</v>
      </c>
      <c r="S3" s="25">
        <f t="shared" si="0"/>
        <v>106</v>
      </c>
      <c r="T3" s="25">
        <f t="shared" si="0"/>
        <v>2</v>
      </c>
      <c r="U3" s="25">
        <f t="shared" si="0"/>
        <v>6</v>
      </c>
      <c r="V3" s="25">
        <f t="shared" si="0"/>
        <v>8</v>
      </c>
      <c r="W3" s="25">
        <f t="shared" si="0"/>
        <v>496</v>
      </c>
      <c r="X3" s="25">
        <f t="shared" si="0"/>
        <v>0</v>
      </c>
      <c r="Y3" s="25">
        <f t="shared" si="0"/>
        <v>25134</v>
      </c>
      <c r="Z3" s="24">
        <f>Z298</f>
        <v>25134</v>
      </c>
      <c r="AA3" s="26">
        <f>E3/G3</f>
        <v>0.51166253101736969</v>
      </c>
      <c r="AB3" s="26">
        <f>F3/G3</f>
        <v>0.48833746898263025</v>
      </c>
      <c r="AC3" s="26" t="e">
        <f>AC298</f>
        <v>#DIV/0!</v>
      </c>
      <c r="AD3" s="26" t="e">
        <f>AD298</f>
        <v>#DIV/0!</v>
      </c>
      <c r="AE3" s="26" t="e">
        <f>AE298</f>
        <v>#DIV/0!</v>
      </c>
      <c r="AF3" s="7"/>
      <c r="AG3" s="7"/>
      <c r="AH3" s="7"/>
      <c r="AI3" s="7"/>
      <c r="AJ3" s="7"/>
      <c r="AK3" s="38"/>
      <c r="AL3" s="38"/>
      <c r="AM3" s="38"/>
      <c r="AN3" s="38"/>
      <c r="AO3" s="38"/>
      <c r="AP3" s="38"/>
      <c r="AQ3" s="7"/>
      <c r="AR3" s="7"/>
      <c r="AS3" s="7"/>
      <c r="AT3" s="7"/>
      <c r="AU3" s="7"/>
    </row>
    <row r="4" spans="1:47" ht="65.25" customHeight="1" x14ac:dyDescent="0.25">
      <c r="A4" s="2" t="s">
        <v>0</v>
      </c>
      <c r="B4" s="27" t="s">
        <v>1</v>
      </c>
      <c r="C4" s="27" t="s">
        <v>33</v>
      </c>
      <c r="D4" s="27" t="s">
        <v>89</v>
      </c>
      <c r="E4" s="100" t="s">
        <v>31</v>
      </c>
      <c r="F4" s="101"/>
      <c r="G4" s="102"/>
      <c r="H4" s="28" t="s">
        <v>34</v>
      </c>
      <c r="I4" s="103" t="s">
        <v>115</v>
      </c>
      <c r="J4" s="104"/>
      <c r="K4" s="105"/>
      <c r="L4" s="5" t="s">
        <v>6</v>
      </c>
      <c r="M4" s="71" t="s">
        <v>4</v>
      </c>
      <c r="N4" s="71" t="s">
        <v>35</v>
      </c>
      <c r="O4" s="71" t="s">
        <v>86</v>
      </c>
      <c r="P4" s="72" t="s">
        <v>85</v>
      </c>
      <c r="Q4" s="72" t="s">
        <v>99</v>
      </c>
      <c r="R4" s="72" t="s">
        <v>83</v>
      </c>
      <c r="S4" s="72" t="s">
        <v>82</v>
      </c>
      <c r="T4" s="72" t="s">
        <v>81</v>
      </c>
      <c r="U4" s="72" t="s">
        <v>84</v>
      </c>
      <c r="V4" s="72" t="s">
        <v>80</v>
      </c>
      <c r="W4" s="30" t="s">
        <v>36</v>
      </c>
      <c r="X4" s="30" t="s">
        <v>37</v>
      </c>
      <c r="Y4" s="29" t="s">
        <v>5</v>
      </c>
      <c r="Z4" s="29" t="s">
        <v>116</v>
      </c>
      <c r="AA4" s="30" t="s">
        <v>8</v>
      </c>
      <c r="AB4" s="30" t="s">
        <v>7</v>
      </c>
      <c r="AC4" s="29" t="s">
        <v>38</v>
      </c>
      <c r="AD4" s="29" t="s">
        <v>39</v>
      </c>
      <c r="AE4" s="29" t="s">
        <v>40</v>
      </c>
      <c r="AG4" s="29" t="s">
        <v>0</v>
      </c>
      <c r="AH4" s="29" t="s">
        <v>38</v>
      </c>
      <c r="AI4" s="29" t="s">
        <v>39</v>
      </c>
      <c r="AJ4" s="29" t="s">
        <v>40</v>
      </c>
      <c r="AK4" s="39" t="s">
        <v>88</v>
      </c>
      <c r="AL4" s="39" t="s">
        <v>87</v>
      </c>
      <c r="AM4" s="39" t="s">
        <v>90</v>
      </c>
      <c r="AN4" s="29" t="s">
        <v>128</v>
      </c>
      <c r="AO4" s="29" t="s">
        <v>127</v>
      </c>
      <c r="AP4" s="39" t="s">
        <v>91</v>
      </c>
      <c r="AQ4" s="39" t="s">
        <v>108</v>
      </c>
      <c r="AR4" s="39" t="s">
        <v>109</v>
      </c>
    </row>
    <row r="5" spans="1:47" ht="31.5" customHeight="1" x14ac:dyDescent="0.25">
      <c r="A5" s="2"/>
      <c r="B5" s="27"/>
      <c r="C5" s="27"/>
      <c r="D5" s="27"/>
      <c r="E5" s="63" t="s">
        <v>112</v>
      </c>
      <c r="F5" s="63" t="s">
        <v>2</v>
      </c>
      <c r="G5" s="63" t="s">
        <v>3</v>
      </c>
      <c r="H5" s="28"/>
      <c r="I5" s="65" t="s">
        <v>113</v>
      </c>
      <c r="J5" s="64" t="s">
        <v>114</v>
      </c>
      <c r="K5" s="64" t="s">
        <v>3</v>
      </c>
      <c r="L5" s="5"/>
      <c r="M5" s="71"/>
      <c r="N5" s="71"/>
      <c r="O5" s="71"/>
      <c r="P5" s="72"/>
      <c r="Q5" s="72"/>
      <c r="R5" s="72"/>
      <c r="S5" s="72"/>
      <c r="T5" s="72"/>
      <c r="U5" s="72"/>
      <c r="V5" s="72"/>
      <c r="W5" s="30"/>
      <c r="X5" s="30"/>
      <c r="Y5" s="29"/>
      <c r="Z5" s="29"/>
      <c r="AA5" s="30"/>
      <c r="AB5" s="61"/>
      <c r="AC5" s="29"/>
      <c r="AD5" s="29"/>
      <c r="AE5" s="29"/>
      <c r="AG5" s="29"/>
      <c r="AH5" s="29"/>
      <c r="AI5" s="29"/>
      <c r="AJ5" s="29"/>
      <c r="AK5" s="39"/>
      <c r="AL5" s="39"/>
      <c r="AM5" s="39"/>
      <c r="AN5" s="39"/>
      <c r="AO5" s="39"/>
      <c r="AP5" s="39"/>
      <c r="AQ5" s="39"/>
      <c r="AR5" s="39"/>
    </row>
    <row r="6" spans="1:47" x14ac:dyDescent="0.25">
      <c r="A6" s="1">
        <v>43831</v>
      </c>
      <c r="B6" s="62">
        <v>0</v>
      </c>
      <c r="C6" s="3">
        <f>B6</f>
        <v>0</v>
      </c>
      <c r="D6" s="62">
        <v>0</v>
      </c>
      <c r="E6" s="66">
        <v>0</v>
      </c>
      <c r="F6" s="66">
        <v>0</v>
      </c>
      <c r="G6" s="66">
        <v>0</v>
      </c>
      <c r="H6" s="67">
        <f>G6</f>
        <v>0</v>
      </c>
      <c r="I6" s="68">
        <v>0</v>
      </c>
      <c r="J6" s="68">
        <v>0</v>
      </c>
      <c r="K6" s="69">
        <f>I6+J6</f>
        <v>0</v>
      </c>
      <c r="L6" s="6">
        <v>0</v>
      </c>
      <c r="M6" s="73">
        <f>O6</f>
        <v>0</v>
      </c>
      <c r="N6" s="74" t="e">
        <f>O6/Y6</f>
        <v>#DIV/0!</v>
      </c>
      <c r="O6" s="75">
        <f t="shared" ref="O6:O22" si="1">P6+R6+S6+T6+U6+V6</f>
        <v>0</v>
      </c>
      <c r="P6" s="76">
        <v>0</v>
      </c>
      <c r="Q6" s="77">
        <f>P6</f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9">
        <v>0</v>
      </c>
      <c r="X6" s="79">
        <v>0</v>
      </c>
      <c r="Y6" s="3">
        <f t="shared" ref="Y6:Y39" si="2">G6+P6</f>
        <v>0</v>
      </c>
      <c r="Z6" s="70">
        <f>Y6</f>
        <v>0</v>
      </c>
      <c r="AA6" s="31">
        <v>0</v>
      </c>
      <c r="AB6" s="32">
        <v>0</v>
      </c>
      <c r="AC6" s="33" t="e">
        <f t="shared" ref="AC6:AC69" si="3">H6/C6</f>
        <v>#DIV/0!</v>
      </c>
      <c r="AD6" s="33" t="e">
        <f t="shared" ref="AD6:AD39" si="4">Q6/C6</f>
        <v>#DIV/0!</v>
      </c>
      <c r="AE6" s="33" t="e">
        <f>AC6+AD6</f>
        <v>#DIV/0!</v>
      </c>
      <c r="AG6" s="1">
        <v>42382</v>
      </c>
      <c r="AH6" s="34" t="e">
        <f t="shared" ref="AH6:AH69" si="5">AC6</f>
        <v>#DIV/0!</v>
      </c>
      <c r="AI6" s="34" t="e">
        <f t="shared" ref="AI6:AI69" si="6">AD6</f>
        <v>#DIV/0!</v>
      </c>
      <c r="AJ6" s="34" t="e">
        <f t="shared" ref="AJ6:AJ26" si="7">AH6+AI6</f>
        <v>#DIV/0!</v>
      </c>
      <c r="AK6" s="40" t="e">
        <f>VLOOKUP($AG6,A:H,8,)</f>
        <v>#N/A</v>
      </c>
      <c r="AL6" s="40">
        <f>O6</f>
        <v>0</v>
      </c>
      <c r="AM6" s="40" t="e">
        <f t="shared" ref="AM6:AO7" si="8">AK6+AL6</f>
        <v>#N/A</v>
      </c>
      <c r="AN6" s="40" t="e">
        <f t="shared" si="8"/>
        <v>#N/A</v>
      </c>
      <c r="AO6" s="40" t="e">
        <f t="shared" si="8"/>
        <v>#N/A</v>
      </c>
      <c r="AP6" s="40" t="e">
        <f>VLOOKUP($AG6,A$4:V$1048576,3,)</f>
        <v>#N/A</v>
      </c>
      <c r="AQ6" s="56">
        <v>0</v>
      </c>
      <c r="AR6" s="48" t="e">
        <f>AQ6/AP6</f>
        <v>#N/A</v>
      </c>
    </row>
    <row r="7" spans="1:47" x14ac:dyDescent="0.25">
      <c r="A7" s="1">
        <v>43832</v>
      </c>
      <c r="B7" s="3">
        <v>0</v>
      </c>
      <c r="C7" s="3">
        <f>C6+B7</f>
        <v>0</v>
      </c>
      <c r="D7" s="62">
        <v>0</v>
      </c>
      <c r="E7" s="66">
        <v>0</v>
      </c>
      <c r="F7" s="66">
        <v>0</v>
      </c>
      <c r="G7" s="66">
        <v>0</v>
      </c>
      <c r="H7" s="67">
        <f>G7+H6</f>
        <v>0</v>
      </c>
      <c r="I7" s="68">
        <v>0</v>
      </c>
      <c r="J7" s="68">
        <v>0</v>
      </c>
      <c r="K7" s="69">
        <f>I7+J7</f>
        <v>0</v>
      </c>
      <c r="L7" s="6">
        <v>0</v>
      </c>
      <c r="M7" s="73">
        <f t="shared" ref="M7:M70" si="9">O7</f>
        <v>0</v>
      </c>
      <c r="N7" s="74" t="e">
        <f t="shared" ref="N7:N70" si="10">O7/Y7</f>
        <v>#DIV/0!</v>
      </c>
      <c r="O7" s="75">
        <f t="shared" si="1"/>
        <v>0</v>
      </c>
      <c r="P7" s="76">
        <v>0</v>
      </c>
      <c r="Q7" s="77">
        <f>P7+Q6</f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9">
        <v>0</v>
      </c>
      <c r="X7" s="79">
        <v>0</v>
      </c>
      <c r="Y7" s="3">
        <f t="shared" si="2"/>
        <v>0</v>
      </c>
      <c r="Z7" s="70">
        <f>Y7+Z6</f>
        <v>0</v>
      </c>
      <c r="AA7" s="31">
        <v>0</v>
      </c>
      <c r="AB7" s="32">
        <v>0</v>
      </c>
      <c r="AC7" s="33" t="e">
        <f t="shared" si="3"/>
        <v>#DIV/0!</v>
      </c>
      <c r="AD7" s="33" t="e">
        <f t="shared" si="4"/>
        <v>#DIV/0!</v>
      </c>
      <c r="AE7" s="33" t="e">
        <f>AC7+AD7</f>
        <v>#DIV/0!</v>
      </c>
      <c r="AG7" s="1">
        <v>42383</v>
      </c>
      <c r="AH7" s="34" t="e">
        <f t="shared" si="5"/>
        <v>#DIV/0!</v>
      </c>
      <c r="AI7" s="34" t="e">
        <f t="shared" si="6"/>
        <v>#DIV/0!</v>
      </c>
      <c r="AJ7" s="34" t="e">
        <f t="shared" si="7"/>
        <v>#DIV/0!</v>
      </c>
      <c r="AK7" s="40" t="e">
        <f>VLOOKUP($AG7,A:H,8,)</f>
        <v>#N/A</v>
      </c>
      <c r="AL7" s="40">
        <f t="shared" ref="AL7:AL70" si="11">O7</f>
        <v>0</v>
      </c>
      <c r="AM7" s="40" t="e">
        <f t="shared" si="8"/>
        <v>#N/A</v>
      </c>
      <c r="AN7" s="40" t="e">
        <f t="shared" si="8"/>
        <v>#N/A</v>
      </c>
      <c r="AO7" s="40" t="e">
        <f t="shared" si="8"/>
        <v>#N/A</v>
      </c>
      <c r="AP7" s="40" t="e">
        <f>VLOOKUP($AG7,A$4:V$1048576,3,)</f>
        <v>#N/A</v>
      </c>
      <c r="AQ7" s="56">
        <v>0</v>
      </c>
      <c r="AR7" s="48" t="e">
        <f t="shared" ref="AR7:AR70" si="12">AQ7/AP7</f>
        <v>#N/A</v>
      </c>
    </row>
    <row r="8" spans="1:47" ht="14.65" customHeight="1" x14ac:dyDescent="0.25">
      <c r="A8" s="1">
        <v>43833</v>
      </c>
      <c r="B8" s="3">
        <v>0</v>
      </c>
      <c r="C8" s="3">
        <f>C7+B8</f>
        <v>0</v>
      </c>
      <c r="D8" s="3">
        <v>0</v>
      </c>
      <c r="E8" s="4">
        <f>G8-F8</f>
        <v>0</v>
      </c>
      <c r="F8" s="4">
        <v>0</v>
      </c>
      <c r="G8" s="4">
        <v>0</v>
      </c>
      <c r="H8" s="67">
        <f t="shared" ref="H8:H71" si="13">G8+H7</f>
        <v>0</v>
      </c>
      <c r="I8" s="68">
        <v>0</v>
      </c>
      <c r="J8" s="68">
        <v>0</v>
      </c>
      <c r="K8" s="3">
        <f>I8+J8</f>
        <v>0</v>
      </c>
      <c r="L8" s="6" t="e">
        <f>K8/H8</f>
        <v>#DIV/0!</v>
      </c>
      <c r="M8" s="73">
        <f t="shared" si="9"/>
        <v>0</v>
      </c>
      <c r="N8" s="74" t="e">
        <f t="shared" si="10"/>
        <v>#DIV/0!</v>
      </c>
      <c r="O8" s="75">
        <f t="shared" si="1"/>
        <v>0</v>
      </c>
      <c r="P8" s="77">
        <v>0</v>
      </c>
      <c r="Q8" s="77">
        <f t="shared" ref="Q8:Q71" si="14">P8+Q7</f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4">
        <v>0</v>
      </c>
      <c r="X8" s="79">
        <v>0</v>
      </c>
      <c r="Y8" s="3">
        <f t="shared" si="2"/>
        <v>0</v>
      </c>
      <c r="Z8" s="70">
        <f>Y8+Z7</f>
        <v>0</v>
      </c>
      <c r="AA8" s="31" t="e">
        <f t="shared" ref="AA8:AA39" si="15">E8/G8</f>
        <v>#DIV/0!</v>
      </c>
      <c r="AB8" s="32" t="e">
        <f t="shared" ref="AB8:AB39" si="16">F8/G8</f>
        <v>#DIV/0!</v>
      </c>
      <c r="AC8" s="33" t="e">
        <f t="shared" si="3"/>
        <v>#DIV/0!</v>
      </c>
      <c r="AD8" s="33" t="e">
        <f t="shared" si="4"/>
        <v>#DIV/0!</v>
      </c>
      <c r="AE8" s="33" t="e">
        <f>AC8+AD8</f>
        <v>#DIV/0!</v>
      </c>
      <c r="AG8" s="1">
        <v>42384</v>
      </c>
      <c r="AH8" s="34" t="e">
        <f t="shared" si="5"/>
        <v>#DIV/0!</v>
      </c>
      <c r="AI8" s="34" t="e">
        <f t="shared" si="6"/>
        <v>#DIV/0!</v>
      </c>
      <c r="AJ8" s="34" t="e">
        <f t="shared" si="7"/>
        <v>#DIV/0!</v>
      </c>
      <c r="AK8" s="40" t="e">
        <f>VLOOKUP($AG8,A:H,8,)</f>
        <v>#N/A</v>
      </c>
      <c r="AL8" s="40">
        <f t="shared" si="11"/>
        <v>0</v>
      </c>
      <c r="AM8" s="40" t="e">
        <f t="shared" ref="AM8:AM71" si="17">AK8+AL8</f>
        <v>#N/A</v>
      </c>
      <c r="AN8" s="74" t="e">
        <f>AH8/AJ8</f>
        <v>#DIV/0!</v>
      </c>
      <c r="AO8" s="74" t="e">
        <f>AI8/AJ8</f>
        <v>#DIV/0!</v>
      </c>
      <c r="AP8" s="40" t="e">
        <f>VLOOKUP($AG8,A$4:V$1048576,3,)</f>
        <v>#N/A</v>
      </c>
      <c r="AQ8" s="56">
        <v>0</v>
      </c>
      <c r="AR8" s="48" t="e">
        <f t="shared" si="12"/>
        <v>#N/A</v>
      </c>
    </row>
    <row r="9" spans="1:47" x14ac:dyDescent="0.25">
      <c r="A9" s="1">
        <v>43834</v>
      </c>
      <c r="B9" s="3">
        <v>0</v>
      </c>
      <c r="C9" s="3">
        <f>C8+B9</f>
        <v>0</v>
      </c>
      <c r="D9" s="3">
        <v>0</v>
      </c>
      <c r="E9" s="4">
        <f t="shared" ref="E9:E72" si="18">G9-F9</f>
        <v>0</v>
      </c>
      <c r="F9" s="4">
        <v>0</v>
      </c>
      <c r="G9" s="4">
        <v>0</v>
      </c>
      <c r="H9" s="67">
        <f t="shared" si="13"/>
        <v>0</v>
      </c>
      <c r="I9" s="68">
        <v>0</v>
      </c>
      <c r="J9" s="68">
        <v>0</v>
      </c>
      <c r="K9" s="3">
        <f t="shared" ref="K9:K72" si="19">I9+J9</f>
        <v>0</v>
      </c>
      <c r="L9" s="6" t="e">
        <f t="shared" ref="L9:L72" si="20">K9/H9</f>
        <v>#DIV/0!</v>
      </c>
      <c r="M9" s="73">
        <f t="shared" si="9"/>
        <v>0</v>
      </c>
      <c r="N9" s="74" t="e">
        <f t="shared" si="10"/>
        <v>#DIV/0!</v>
      </c>
      <c r="O9" s="75">
        <f t="shared" si="1"/>
        <v>0</v>
      </c>
      <c r="P9" s="77">
        <v>0</v>
      </c>
      <c r="Q9" s="77">
        <f t="shared" si="14"/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9">
        <v>0</v>
      </c>
      <c r="X9" s="79">
        <v>0</v>
      </c>
      <c r="Y9" s="3">
        <f t="shared" si="2"/>
        <v>0</v>
      </c>
      <c r="Z9" s="70">
        <f t="shared" ref="Z9:Z72" si="21">Y9+Z8</f>
        <v>0</v>
      </c>
      <c r="AA9" s="31" t="e">
        <f t="shared" si="15"/>
        <v>#DIV/0!</v>
      </c>
      <c r="AB9" s="32" t="e">
        <f t="shared" si="16"/>
        <v>#DIV/0!</v>
      </c>
      <c r="AC9" s="33" t="e">
        <f t="shared" si="3"/>
        <v>#DIV/0!</v>
      </c>
      <c r="AD9" s="33" t="e">
        <f t="shared" si="4"/>
        <v>#DIV/0!</v>
      </c>
      <c r="AE9" s="33" t="e">
        <f>AC9+AD9</f>
        <v>#DIV/0!</v>
      </c>
      <c r="AG9" s="1">
        <v>42385</v>
      </c>
      <c r="AH9" s="34" t="e">
        <f t="shared" si="5"/>
        <v>#DIV/0!</v>
      </c>
      <c r="AI9" s="34" t="e">
        <f t="shared" si="6"/>
        <v>#DIV/0!</v>
      </c>
      <c r="AJ9" s="34" t="e">
        <f t="shared" si="7"/>
        <v>#DIV/0!</v>
      </c>
      <c r="AK9" s="40" t="e">
        <f>VLOOKUP($AG9,A:H,8,)</f>
        <v>#N/A</v>
      </c>
      <c r="AL9" s="40">
        <f t="shared" si="11"/>
        <v>0</v>
      </c>
      <c r="AM9" s="40" t="e">
        <f t="shared" si="17"/>
        <v>#N/A</v>
      </c>
      <c r="AN9" s="74" t="e">
        <f t="shared" ref="AN9:AN72" si="22">AH9/AJ9</f>
        <v>#DIV/0!</v>
      </c>
      <c r="AO9" s="74" t="e">
        <f t="shared" ref="AO9:AO72" si="23">AI9/AJ9</f>
        <v>#DIV/0!</v>
      </c>
      <c r="AP9" s="40" t="e">
        <f>VLOOKUP($AG9,A$4:V$1048576,3,)</f>
        <v>#N/A</v>
      </c>
      <c r="AQ9" s="56">
        <v>0</v>
      </c>
      <c r="AR9" s="48" t="e">
        <f t="shared" si="12"/>
        <v>#N/A</v>
      </c>
    </row>
    <row r="10" spans="1:47" x14ac:dyDescent="0.25">
      <c r="A10" s="1">
        <v>43835</v>
      </c>
      <c r="B10" s="3">
        <v>0</v>
      </c>
      <c r="C10" s="3">
        <f t="shared" ref="C10:C73" si="24">C9+B10</f>
        <v>0</v>
      </c>
      <c r="D10" s="3">
        <v>0</v>
      </c>
      <c r="E10" s="4">
        <f t="shared" si="18"/>
        <v>0</v>
      </c>
      <c r="F10" s="4">
        <v>0</v>
      </c>
      <c r="G10" s="4">
        <v>0</v>
      </c>
      <c r="H10" s="67">
        <f t="shared" si="13"/>
        <v>0</v>
      </c>
      <c r="I10" s="68">
        <v>0</v>
      </c>
      <c r="J10" s="68">
        <v>0</v>
      </c>
      <c r="K10" s="3">
        <f t="shared" si="19"/>
        <v>0</v>
      </c>
      <c r="L10" s="6" t="e">
        <f t="shared" si="20"/>
        <v>#DIV/0!</v>
      </c>
      <c r="M10" s="73">
        <f t="shared" si="9"/>
        <v>0</v>
      </c>
      <c r="N10" s="74" t="e">
        <f t="shared" si="10"/>
        <v>#DIV/0!</v>
      </c>
      <c r="O10" s="75">
        <f t="shared" si="1"/>
        <v>0</v>
      </c>
      <c r="P10" s="77">
        <v>0</v>
      </c>
      <c r="Q10" s="77">
        <f t="shared" si="14"/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9">
        <v>0</v>
      </c>
      <c r="X10" s="79">
        <v>0</v>
      </c>
      <c r="Y10" s="3">
        <f t="shared" si="2"/>
        <v>0</v>
      </c>
      <c r="Z10" s="70">
        <f t="shared" si="21"/>
        <v>0</v>
      </c>
      <c r="AA10" s="31" t="e">
        <f t="shared" si="15"/>
        <v>#DIV/0!</v>
      </c>
      <c r="AB10" s="32" t="e">
        <f t="shared" si="16"/>
        <v>#DIV/0!</v>
      </c>
      <c r="AC10" s="33" t="e">
        <f t="shared" si="3"/>
        <v>#DIV/0!</v>
      </c>
      <c r="AD10" s="33" t="e">
        <f t="shared" si="4"/>
        <v>#DIV/0!</v>
      </c>
      <c r="AE10" s="33" t="e">
        <f t="shared" ref="AE10:AE65" si="25">AC10+AD10</f>
        <v>#DIV/0!</v>
      </c>
      <c r="AG10" s="1">
        <v>42386</v>
      </c>
      <c r="AH10" s="34" t="e">
        <f t="shared" si="5"/>
        <v>#DIV/0!</v>
      </c>
      <c r="AI10" s="34" t="e">
        <f t="shared" si="6"/>
        <v>#DIV/0!</v>
      </c>
      <c r="AJ10" s="34" t="e">
        <f>AH10+AI10</f>
        <v>#DIV/0!</v>
      </c>
      <c r="AK10" s="40" t="e">
        <f>VLOOKUP($AG10,A:H,8,)</f>
        <v>#N/A</v>
      </c>
      <c r="AL10" s="40">
        <f t="shared" si="11"/>
        <v>0</v>
      </c>
      <c r="AM10" s="40" t="e">
        <f t="shared" si="17"/>
        <v>#N/A</v>
      </c>
      <c r="AN10" s="74" t="e">
        <f t="shared" si="22"/>
        <v>#DIV/0!</v>
      </c>
      <c r="AO10" s="74" t="e">
        <f t="shared" si="23"/>
        <v>#DIV/0!</v>
      </c>
      <c r="AP10" s="40" t="e">
        <f>VLOOKUP($AG10,A$4:V$1048576,3,)</f>
        <v>#N/A</v>
      </c>
      <c r="AQ10" s="56">
        <v>0</v>
      </c>
      <c r="AR10" s="48" t="e">
        <f t="shared" si="12"/>
        <v>#N/A</v>
      </c>
    </row>
    <row r="11" spans="1:47" x14ac:dyDescent="0.25">
      <c r="A11" s="1">
        <v>43836</v>
      </c>
      <c r="B11" s="3">
        <v>0</v>
      </c>
      <c r="C11" s="3">
        <f t="shared" si="24"/>
        <v>0</v>
      </c>
      <c r="D11" s="3">
        <v>0</v>
      </c>
      <c r="E11" s="4">
        <f t="shared" si="18"/>
        <v>0</v>
      </c>
      <c r="F11" s="4">
        <v>0</v>
      </c>
      <c r="G11" s="4">
        <v>0</v>
      </c>
      <c r="H11" s="67">
        <f t="shared" si="13"/>
        <v>0</v>
      </c>
      <c r="I11" s="68">
        <v>0</v>
      </c>
      <c r="J11" s="68">
        <v>0</v>
      </c>
      <c r="K11" s="3">
        <f t="shared" si="19"/>
        <v>0</v>
      </c>
      <c r="L11" s="6" t="e">
        <f t="shared" si="20"/>
        <v>#DIV/0!</v>
      </c>
      <c r="M11" s="73">
        <f t="shared" si="9"/>
        <v>0</v>
      </c>
      <c r="N11" s="74" t="e">
        <f t="shared" si="10"/>
        <v>#DIV/0!</v>
      </c>
      <c r="O11" s="75">
        <f t="shared" si="1"/>
        <v>0</v>
      </c>
      <c r="P11" s="77">
        <v>0</v>
      </c>
      <c r="Q11" s="77">
        <f t="shared" si="14"/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9">
        <v>0</v>
      </c>
      <c r="X11" s="79">
        <v>0</v>
      </c>
      <c r="Y11" s="3">
        <f t="shared" si="2"/>
        <v>0</v>
      </c>
      <c r="Z11" s="70">
        <f t="shared" si="21"/>
        <v>0</v>
      </c>
      <c r="AA11" s="31" t="e">
        <f t="shared" si="15"/>
        <v>#DIV/0!</v>
      </c>
      <c r="AB11" s="32" t="e">
        <f t="shared" si="16"/>
        <v>#DIV/0!</v>
      </c>
      <c r="AC11" s="33" t="e">
        <f t="shared" si="3"/>
        <v>#DIV/0!</v>
      </c>
      <c r="AD11" s="33" t="e">
        <f t="shared" si="4"/>
        <v>#DIV/0!</v>
      </c>
      <c r="AE11" s="33" t="e">
        <f t="shared" si="25"/>
        <v>#DIV/0!</v>
      </c>
      <c r="AG11" s="1">
        <v>42387</v>
      </c>
      <c r="AH11" s="34" t="e">
        <f t="shared" si="5"/>
        <v>#DIV/0!</v>
      </c>
      <c r="AI11" s="34" t="e">
        <f t="shared" si="6"/>
        <v>#DIV/0!</v>
      </c>
      <c r="AJ11" s="34" t="e">
        <f t="shared" si="7"/>
        <v>#DIV/0!</v>
      </c>
      <c r="AK11" s="40" t="e">
        <f t="shared" ref="AK11:AK74" si="26">VLOOKUP($AG11,A:H,8,)</f>
        <v>#N/A</v>
      </c>
      <c r="AL11" s="40">
        <f t="shared" si="11"/>
        <v>0</v>
      </c>
      <c r="AM11" s="40" t="e">
        <f t="shared" si="17"/>
        <v>#N/A</v>
      </c>
      <c r="AN11" s="74" t="e">
        <f t="shared" si="22"/>
        <v>#DIV/0!</v>
      </c>
      <c r="AO11" s="74" t="e">
        <f t="shared" si="23"/>
        <v>#DIV/0!</v>
      </c>
      <c r="AP11" s="40" t="e">
        <f t="shared" ref="AP11:AP74" si="27">VLOOKUP($AG11,A$4:V$1048576,3,)</f>
        <v>#N/A</v>
      </c>
      <c r="AQ11" s="56">
        <v>0</v>
      </c>
      <c r="AR11" s="48" t="e">
        <f t="shared" si="12"/>
        <v>#N/A</v>
      </c>
    </row>
    <row r="12" spans="1:47" x14ac:dyDescent="0.25">
      <c r="A12" s="1">
        <v>43837</v>
      </c>
      <c r="B12" s="3">
        <v>0</v>
      </c>
      <c r="C12" s="3">
        <f t="shared" si="24"/>
        <v>0</v>
      </c>
      <c r="D12" s="3">
        <v>0</v>
      </c>
      <c r="E12" s="4">
        <f t="shared" si="18"/>
        <v>1</v>
      </c>
      <c r="F12" s="4">
        <v>0</v>
      </c>
      <c r="G12" s="4">
        <v>1</v>
      </c>
      <c r="H12" s="67">
        <f t="shared" si="13"/>
        <v>1</v>
      </c>
      <c r="I12" s="68">
        <v>0</v>
      </c>
      <c r="J12" s="68">
        <v>0</v>
      </c>
      <c r="K12" s="3">
        <f t="shared" si="19"/>
        <v>0</v>
      </c>
      <c r="L12" s="6">
        <f t="shared" si="20"/>
        <v>0</v>
      </c>
      <c r="M12" s="73">
        <f t="shared" si="9"/>
        <v>0</v>
      </c>
      <c r="N12" s="74">
        <f t="shared" si="10"/>
        <v>0</v>
      </c>
      <c r="O12" s="75">
        <f t="shared" si="1"/>
        <v>0</v>
      </c>
      <c r="P12" s="77">
        <v>0</v>
      </c>
      <c r="Q12" s="77">
        <f t="shared" si="14"/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9">
        <v>0</v>
      </c>
      <c r="X12" s="79">
        <v>0</v>
      </c>
      <c r="Y12" s="3">
        <f t="shared" si="2"/>
        <v>1</v>
      </c>
      <c r="Z12" s="70">
        <f t="shared" si="21"/>
        <v>1</v>
      </c>
      <c r="AA12" s="31">
        <f t="shared" si="15"/>
        <v>1</v>
      </c>
      <c r="AB12" s="32">
        <f t="shared" si="16"/>
        <v>0</v>
      </c>
      <c r="AC12" s="33" t="e">
        <f t="shared" si="3"/>
        <v>#DIV/0!</v>
      </c>
      <c r="AD12" s="33" t="e">
        <f t="shared" si="4"/>
        <v>#DIV/0!</v>
      </c>
      <c r="AE12" s="33" t="e">
        <f t="shared" si="25"/>
        <v>#DIV/0!</v>
      </c>
      <c r="AG12" s="1">
        <v>42388</v>
      </c>
      <c r="AH12" s="34" t="e">
        <f t="shared" si="5"/>
        <v>#DIV/0!</v>
      </c>
      <c r="AI12" s="34" t="e">
        <f t="shared" si="6"/>
        <v>#DIV/0!</v>
      </c>
      <c r="AJ12" s="34" t="e">
        <f t="shared" si="7"/>
        <v>#DIV/0!</v>
      </c>
      <c r="AK12" s="40" t="e">
        <f t="shared" si="26"/>
        <v>#N/A</v>
      </c>
      <c r="AL12" s="40">
        <f t="shared" si="11"/>
        <v>0</v>
      </c>
      <c r="AM12" s="40" t="e">
        <f t="shared" si="17"/>
        <v>#N/A</v>
      </c>
      <c r="AN12" s="74" t="e">
        <f t="shared" si="22"/>
        <v>#DIV/0!</v>
      </c>
      <c r="AO12" s="74" t="e">
        <f t="shared" si="23"/>
        <v>#DIV/0!</v>
      </c>
      <c r="AP12" s="40" t="e">
        <f t="shared" si="27"/>
        <v>#N/A</v>
      </c>
      <c r="AQ12" s="56">
        <v>0</v>
      </c>
      <c r="AR12" s="48" t="e">
        <f t="shared" si="12"/>
        <v>#N/A</v>
      </c>
    </row>
    <row r="13" spans="1:47" x14ac:dyDescent="0.25">
      <c r="A13" s="1">
        <v>43838</v>
      </c>
      <c r="B13" s="3">
        <v>0</v>
      </c>
      <c r="C13" s="3">
        <f t="shared" si="24"/>
        <v>0</v>
      </c>
      <c r="D13" s="3">
        <v>0</v>
      </c>
      <c r="E13" s="4">
        <f t="shared" si="18"/>
        <v>1</v>
      </c>
      <c r="F13" s="4">
        <v>0</v>
      </c>
      <c r="G13" s="4">
        <v>1</v>
      </c>
      <c r="H13" s="67">
        <f t="shared" si="13"/>
        <v>2</v>
      </c>
      <c r="I13" s="68">
        <v>0</v>
      </c>
      <c r="J13" s="68">
        <v>0</v>
      </c>
      <c r="K13" s="3">
        <f t="shared" si="19"/>
        <v>0</v>
      </c>
      <c r="L13" s="6">
        <f t="shared" si="20"/>
        <v>0</v>
      </c>
      <c r="M13" s="73">
        <f t="shared" si="9"/>
        <v>0</v>
      </c>
      <c r="N13" s="74">
        <f t="shared" si="10"/>
        <v>0</v>
      </c>
      <c r="O13" s="75">
        <f t="shared" si="1"/>
        <v>0</v>
      </c>
      <c r="P13" s="77">
        <v>0</v>
      </c>
      <c r="Q13" s="77">
        <f t="shared" si="14"/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9">
        <v>0</v>
      </c>
      <c r="X13" s="79">
        <v>0</v>
      </c>
      <c r="Y13" s="3">
        <f t="shared" si="2"/>
        <v>1</v>
      </c>
      <c r="Z13" s="70">
        <f t="shared" si="21"/>
        <v>2</v>
      </c>
      <c r="AA13" s="31">
        <f t="shared" si="15"/>
        <v>1</v>
      </c>
      <c r="AB13" s="32">
        <f t="shared" si="16"/>
        <v>0</v>
      </c>
      <c r="AC13" s="33" t="e">
        <f t="shared" si="3"/>
        <v>#DIV/0!</v>
      </c>
      <c r="AD13" s="33" t="e">
        <f t="shared" si="4"/>
        <v>#DIV/0!</v>
      </c>
      <c r="AE13" s="33" t="e">
        <f>AC13+AD13</f>
        <v>#DIV/0!</v>
      </c>
      <c r="AG13" s="1">
        <v>42389</v>
      </c>
      <c r="AH13" s="34" t="e">
        <f t="shared" si="5"/>
        <v>#DIV/0!</v>
      </c>
      <c r="AI13" s="34" t="e">
        <f t="shared" si="6"/>
        <v>#DIV/0!</v>
      </c>
      <c r="AJ13" s="34" t="e">
        <f t="shared" si="7"/>
        <v>#DIV/0!</v>
      </c>
      <c r="AK13" s="40" t="e">
        <f t="shared" si="26"/>
        <v>#N/A</v>
      </c>
      <c r="AL13" s="40">
        <f t="shared" si="11"/>
        <v>0</v>
      </c>
      <c r="AM13" s="40" t="e">
        <f t="shared" si="17"/>
        <v>#N/A</v>
      </c>
      <c r="AN13" s="74" t="e">
        <f t="shared" si="22"/>
        <v>#DIV/0!</v>
      </c>
      <c r="AO13" s="74" t="e">
        <f t="shared" si="23"/>
        <v>#DIV/0!</v>
      </c>
      <c r="AP13" s="40" t="e">
        <f t="shared" si="27"/>
        <v>#N/A</v>
      </c>
      <c r="AQ13" s="56">
        <v>0</v>
      </c>
      <c r="AR13" s="48" t="e">
        <f t="shared" si="12"/>
        <v>#N/A</v>
      </c>
    </row>
    <row r="14" spans="1:47" ht="15" customHeight="1" x14ac:dyDescent="0.25">
      <c r="A14" s="1">
        <v>43839</v>
      </c>
      <c r="B14" s="3">
        <v>0</v>
      </c>
      <c r="C14" s="3">
        <f t="shared" si="24"/>
        <v>0</v>
      </c>
      <c r="D14" s="3">
        <v>0</v>
      </c>
      <c r="E14" s="4">
        <f t="shared" si="18"/>
        <v>0</v>
      </c>
      <c r="F14" s="4">
        <v>0</v>
      </c>
      <c r="G14" s="4">
        <v>0</v>
      </c>
      <c r="H14" s="67">
        <f t="shared" si="13"/>
        <v>2</v>
      </c>
      <c r="I14" s="68">
        <v>0</v>
      </c>
      <c r="J14" s="68">
        <v>0</v>
      </c>
      <c r="K14" s="3">
        <f t="shared" si="19"/>
        <v>0</v>
      </c>
      <c r="L14" s="6">
        <f t="shared" si="20"/>
        <v>0</v>
      </c>
      <c r="M14" s="73">
        <f t="shared" si="9"/>
        <v>0</v>
      </c>
      <c r="N14" s="74" t="e">
        <f t="shared" si="10"/>
        <v>#DIV/0!</v>
      </c>
      <c r="O14" s="75">
        <f t="shared" si="1"/>
        <v>0</v>
      </c>
      <c r="P14" s="77">
        <v>0</v>
      </c>
      <c r="Q14" s="77">
        <f t="shared" si="14"/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9">
        <v>0</v>
      </c>
      <c r="X14" s="79">
        <v>0</v>
      </c>
      <c r="Y14" s="3">
        <f t="shared" si="2"/>
        <v>0</v>
      </c>
      <c r="Z14" s="70">
        <f t="shared" si="21"/>
        <v>2</v>
      </c>
      <c r="AA14" s="31" t="e">
        <f t="shared" si="15"/>
        <v>#DIV/0!</v>
      </c>
      <c r="AB14" s="32" t="e">
        <f t="shared" si="16"/>
        <v>#DIV/0!</v>
      </c>
      <c r="AC14" s="33" t="e">
        <f t="shared" si="3"/>
        <v>#DIV/0!</v>
      </c>
      <c r="AD14" s="33" t="e">
        <f t="shared" si="4"/>
        <v>#DIV/0!</v>
      </c>
      <c r="AE14" s="33" t="e">
        <f t="shared" si="25"/>
        <v>#DIV/0!</v>
      </c>
      <c r="AG14" s="1">
        <v>42390</v>
      </c>
      <c r="AH14" s="34" t="e">
        <f t="shared" si="5"/>
        <v>#DIV/0!</v>
      </c>
      <c r="AI14" s="34" t="e">
        <f t="shared" si="6"/>
        <v>#DIV/0!</v>
      </c>
      <c r="AJ14" s="34" t="e">
        <f t="shared" si="7"/>
        <v>#DIV/0!</v>
      </c>
      <c r="AK14" s="40" t="e">
        <f t="shared" si="26"/>
        <v>#N/A</v>
      </c>
      <c r="AL14" s="40">
        <f t="shared" si="11"/>
        <v>0</v>
      </c>
      <c r="AM14" s="40" t="e">
        <f t="shared" si="17"/>
        <v>#N/A</v>
      </c>
      <c r="AN14" s="74" t="e">
        <f t="shared" si="22"/>
        <v>#DIV/0!</v>
      </c>
      <c r="AO14" s="74" t="e">
        <f t="shared" si="23"/>
        <v>#DIV/0!</v>
      </c>
      <c r="AP14" s="40" t="e">
        <f t="shared" si="27"/>
        <v>#N/A</v>
      </c>
      <c r="AQ14" s="56">
        <v>0</v>
      </c>
      <c r="AR14" s="48" t="e">
        <f t="shared" si="12"/>
        <v>#N/A</v>
      </c>
    </row>
    <row r="15" spans="1:47" x14ac:dyDescent="0.25">
      <c r="A15" s="1">
        <v>43840</v>
      </c>
      <c r="B15" s="3">
        <v>0</v>
      </c>
      <c r="C15" s="3">
        <f t="shared" si="24"/>
        <v>0</v>
      </c>
      <c r="D15" s="3">
        <v>0</v>
      </c>
      <c r="E15" s="4">
        <f t="shared" si="18"/>
        <v>0</v>
      </c>
      <c r="F15" s="4">
        <v>0</v>
      </c>
      <c r="G15" s="4">
        <v>0</v>
      </c>
      <c r="H15" s="67">
        <f t="shared" si="13"/>
        <v>2</v>
      </c>
      <c r="I15" s="68">
        <v>0</v>
      </c>
      <c r="J15" s="68">
        <v>0</v>
      </c>
      <c r="K15" s="3">
        <f t="shared" si="19"/>
        <v>0</v>
      </c>
      <c r="L15" s="6">
        <f t="shared" si="20"/>
        <v>0</v>
      </c>
      <c r="M15" s="73">
        <f t="shared" si="9"/>
        <v>0</v>
      </c>
      <c r="N15" s="74" t="e">
        <f t="shared" si="10"/>
        <v>#DIV/0!</v>
      </c>
      <c r="O15" s="75">
        <f t="shared" si="1"/>
        <v>0</v>
      </c>
      <c r="P15" s="77">
        <v>0</v>
      </c>
      <c r="Q15" s="77">
        <f t="shared" si="14"/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9">
        <v>0</v>
      </c>
      <c r="X15" s="79">
        <v>0</v>
      </c>
      <c r="Y15" s="3">
        <f t="shared" si="2"/>
        <v>0</v>
      </c>
      <c r="Z15" s="70">
        <f t="shared" si="21"/>
        <v>2</v>
      </c>
      <c r="AA15" s="31" t="e">
        <f t="shared" si="15"/>
        <v>#DIV/0!</v>
      </c>
      <c r="AB15" s="32" t="e">
        <f t="shared" si="16"/>
        <v>#DIV/0!</v>
      </c>
      <c r="AC15" s="33" t="e">
        <f t="shared" si="3"/>
        <v>#DIV/0!</v>
      </c>
      <c r="AD15" s="33" t="e">
        <f t="shared" si="4"/>
        <v>#DIV/0!</v>
      </c>
      <c r="AE15" s="33" t="e">
        <f t="shared" si="25"/>
        <v>#DIV/0!</v>
      </c>
      <c r="AG15" s="1">
        <v>42391</v>
      </c>
      <c r="AH15" s="34" t="e">
        <f t="shared" si="5"/>
        <v>#DIV/0!</v>
      </c>
      <c r="AI15" s="34" t="e">
        <f t="shared" si="6"/>
        <v>#DIV/0!</v>
      </c>
      <c r="AJ15" s="34" t="e">
        <f t="shared" si="7"/>
        <v>#DIV/0!</v>
      </c>
      <c r="AK15" s="40" t="e">
        <f t="shared" si="26"/>
        <v>#N/A</v>
      </c>
      <c r="AL15" s="40">
        <f t="shared" si="11"/>
        <v>0</v>
      </c>
      <c r="AM15" s="40" t="e">
        <f t="shared" si="17"/>
        <v>#N/A</v>
      </c>
      <c r="AN15" s="74" t="e">
        <f t="shared" si="22"/>
        <v>#DIV/0!</v>
      </c>
      <c r="AO15" s="74" t="e">
        <f t="shared" si="23"/>
        <v>#DIV/0!</v>
      </c>
      <c r="AP15" s="40" t="e">
        <f t="shared" si="27"/>
        <v>#N/A</v>
      </c>
      <c r="AQ15" s="56">
        <v>0</v>
      </c>
      <c r="AR15" s="48" t="e">
        <f t="shared" si="12"/>
        <v>#N/A</v>
      </c>
    </row>
    <row r="16" spans="1:47" x14ac:dyDescent="0.25">
      <c r="A16" s="1">
        <v>43841</v>
      </c>
      <c r="B16" s="3">
        <v>0</v>
      </c>
      <c r="C16" s="3">
        <f t="shared" si="24"/>
        <v>0</v>
      </c>
      <c r="D16" s="3">
        <v>0</v>
      </c>
      <c r="E16" s="4">
        <f t="shared" si="18"/>
        <v>0</v>
      </c>
      <c r="F16" s="4">
        <v>0</v>
      </c>
      <c r="G16" s="4">
        <v>0</v>
      </c>
      <c r="H16" s="67">
        <f t="shared" si="13"/>
        <v>2</v>
      </c>
      <c r="I16" s="68">
        <v>0</v>
      </c>
      <c r="J16" s="68">
        <v>0</v>
      </c>
      <c r="K16" s="3">
        <f t="shared" si="19"/>
        <v>0</v>
      </c>
      <c r="L16" s="6">
        <f t="shared" si="20"/>
        <v>0</v>
      </c>
      <c r="M16" s="73">
        <f t="shared" si="9"/>
        <v>0</v>
      </c>
      <c r="N16" s="74" t="e">
        <f t="shared" si="10"/>
        <v>#DIV/0!</v>
      </c>
      <c r="O16" s="75">
        <f t="shared" si="1"/>
        <v>0</v>
      </c>
      <c r="P16" s="77">
        <v>0</v>
      </c>
      <c r="Q16" s="77">
        <f t="shared" si="14"/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9">
        <v>0</v>
      </c>
      <c r="X16" s="79">
        <v>0</v>
      </c>
      <c r="Y16" s="3">
        <f t="shared" si="2"/>
        <v>0</v>
      </c>
      <c r="Z16" s="70">
        <f t="shared" si="21"/>
        <v>2</v>
      </c>
      <c r="AA16" s="31" t="e">
        <f t="shared" si="15"/>
        <v>#DIV/0!</v>
      </c>
      <c r="AB16" s="32" t="e">
        <f t="shared" si="16"/>
        <v>#DIV/0!</v>
      </c>
      <c r="AC16" s="33" t="e">
        <f t="shared" si="3"/>
        <v>#DIV/0!</v>
      </c>
      <c r="AD16" s="33" t="e">
        <f t="shared" si="4"/>
        <v>#DIV/0!</v>
      </c>
      <c r="AE16" s="33" t="e">
        <f t="shared" si="25"/>
        <v>#DIV/0!</v>
      </c>
      <c r="AG16" s="1">
        <v>42392</v>
      </c>
      <c r="AH16" s="34" t="e">
        <f t="shared" si="5"/>
        <v>#DIV/0!</v>
      </c>
      <c r="AI16" s="34" t="e">
        <f t="shared" si="6"/>
        <v>#DIV/0!</v>
      </c>
      <c r="AJ16" s="34" t="e">
        <f>AH16+AI16</f>
        <v>#DIV/0!</v>
      </c>
      <c r="AK16" s="40" t="e">
        <f t="shared" si="26"/>
        <v>#N/A</v>
      </c>
      <c r="AL16" s="40">
        <f t="shared" si="11"/>
        <v>0</v>
      </c>
      <c r="AM16" s="40" t="e">
        <f t="shared" si="17"/>
        <v>#N/A</v>
      </c>
      <c r="AN16" s="74" t="e">
        <f t="shared" si="22"/>
        <v>#DIV/0!</v>
      </c>
      <c r="AO16" s="74" t="e">
        <f t="shared" si="23"/>
        <v>#DIV/0!</v>
      </c>
      <c r="AP16" s="40" t="e">
        <f t="shared" si="27"/>
        <v>#N/A</v>
      </c>
      <c r="AQ16" s="56">
        <v>0</v>
      </c>
      <c r="AR16" s="48" t="e">
        <f t="shared" si="12"/>
        <v>#N/A</v>
      </c>
    </row>
    <row r="17" spans="1:44" x14ac:dyDescent="0.25">
      <c r="A17" s="1">
        <v>43842</v>
      </c>
      <c r="B17" s="3">
        <v>0</v>
      </c>
      <c r="C17" s="3">
        <f t="shared" si="24"/>
        <v>0</v>
      </c>
      <c r="D17" s="3">
        <v>0</v>
      </c>
      <c r="E17" s="4">
        <f t="shared" si="18"/>
        <v>1</v>
      </c>
      <c r="F17" s="4">
        <v>0</v>
      </c>
      <c r="G17" s="4">
        <v>1</v>
      </c>
      <c r="H17" s="67">
        <f t="shared" si="13"/>
        <v>3</v>
      </c>
      <c r="I17" s="68">
        <v>0</v>
      </c>
      <c r="J17" s="68">
        <v>0</v>
      </c>
      <c r="K17" s="3">
        <f t="shared" si="19"/>
        <v>0</v>
      </c>
      <c r="L17" s="6">
        <f t="shared" si="20"/>
        <v>0</v>
      </c>
      <c r="M17" s="73">
        <f t="shared" si="9"/>
        <v>0</v>
      </c>
      <c r="N17" s="74">
        <f t="shared" si="10"/>
        <v>0</v>
      </c>
      <c r="O17" s="75">
        <f t="shared" si="1"/>
        <v>0</v>
      </c>
      <c r="P17" s="77">
        <v>0</v>
      </c>
      <c r="Q17" s="77">
        <f t="shared" si="14"/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9">
        <v>0</v>
      </c>
      <c r="X17" s="79">
        <v>0</v>
      </c>
      <c r="Y17" s="3">
        <f t="shared" si="2"/>
        <v>1</v>
      </c>
      <c r="Z17" s="70">
        <f t="shared" si="21"/>
        <v>3</v>
      </c>
      <c r="AA17" s="31">
        <f t="shared" si="15"/>
        <v>1</v>
      </c>
      <c r="AB17" s="32">
        <f t="shared" si="16"/>
        <v>0</v>
      </c>
      <c r="AC17" s="33" t="e">
        <f t="shared" si="3"/>
        <v>#DIV/0!</v>
      </c>
      <c r="AD17" s="33" t="e">
        <f t="shared" si="4"/>
        <v>#DIV/0!</v>
      </c>
      <c r="AE17" s="33" t="e">
        <f>AC17+AD17</f>
        <v>#DIV/0!</v>
      </c>
      <c r="AG17" s="1">
        <v>42393</v>
      </c>
      <c r="AH17" s="34" t="e">
        <f t="shared" si="5"/>
        <v>#DIV/0!</v>
      </c>
      <c r="AI17" s="34" t="e">
        <f t="shared" si="6"/>
        <v>#DIV/0!</v>
      </c>
      <c r="AJ17" s="34" t="e">
        <f t="shared" si="7"/>
        <v>#DIV/0!</v>
      </c>
      <c r="AK17" s="40" t="e">
        <f t="shared" si="26"/>
        <v>#N/A</v>
      </c>
      <c r="AL17" s="40">
        <f t="shared" si="11"/>
        <v>0</v>
      </c>
      <c r="AM17" s="40" t="e">
        <f t="shared" si="17"/>
        <v>#N/A</v>
      </c>
      <c r="AN17" s="74" t="e">
        <f t="shared" si="22"/>
        <v>#DIV/0!</v>
      </c>
      <c r="AO17" s="74" t="e">
        <f t="shared" si="23"/>
        <v>#DIV/0!</v>
      </c>
      <c r="AP17" s="40" t="e">
        <f t="shared" si="27"/>
        <v>#N/A</v>
      </c>
      <c r="AQ17" s="56">
        <v>0</v>
      </c>
      <c r="AR17" s="48" t="e">
        <f t="shared" si="12"/>
        <v>#N/A</v>
      </c>
    </row>
    <row r="18" spans="1:44" x14ac:dyDescent="0.25">
      <c r="A18" s="1">
        <v>43843</v>
      </c>
      <c r="B18" s="3">
        <v>0</v>
      </c>
      <c r="C18" s="3">
        <f t="shared" si="24"/>
        <v>0</v>
      </c>
      <c r="D18" s="3">
        <v>2</v>
      </c>
      <c r="E18" s="4">
        <f t="shared" si="18"/>
        <v>7</v>
      </c>
      <c r="F18" s="4">
        <v>0</v>
      </c>
      <c r="G18" s="4">
        <v>7</v>
      </c>
      <c r="H18" s="67">
        <f t="shared" si="13"/>
        <v>10</v>
      </c>
      <c r="I18" s="68">
        <v>0</v>
      </c>
      <c r="J18" s="68">
        <v>0</v>
      </c>
      <c r="K18" s="3">
        <f t="shared" si="19"/>
        <v>0</v>
      </c>
      <c r="L18" s="6">
        <f t="shared" si="20"/>
        <v>0</v>
      </c>
      <c r="M18" s="73">
        <f t="shared" si="9"/>
        <v>0</v>
      </c>
      <c r="N18" s="74">
        <f t="shared" si="10"/>
        <v>0</v>
      </c>
      <c r="O18" s="75">
        <f t="shared" si="1"/>
        <v>0</v>
      </c>
      <c r="P18" s="77">
        <v>0</v>
      </c>
      <c r="Q18" s="77">
        <f t="shared" si="14"/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9">
        <v>0</v>
      </c>
      <c r="X18" s="79">
        <v>0</v>
      </c>
      <c r="Y18" s="3">
        <f t="shared" si="2"/>
        <v>7</v>
      </c>
      <c r="Z18" s="70">
        <f t="shared" si="21"/>
        <v>10</v>
      </c>
      <c r="AA18" s="31">
        <f t="shared" si="15"/>
        <v>1</v>
      </c>
      <c r="AB18" s="32">
        <f t="shared" si="16"/>
        <v>0</v>
      </c>
      <c r="AC18" s="33" t="e">
        <f t="shared" si="3"/>
        <v>#DIV/0!</v>
      </c>
      <c r="AD18" s="33" t="e">
        <f t="shared" si="4"/>
        <v>#DIV/0!</v>
      </c>
      <c r="AE18" s="33" t="e">
        <f t="shared" si="25"/>
        <v>#DIV/0!</v>
      </c>
      <c r="AG18" s="1">
        <v>42394</v>
      </c>
      <c r="AH18" s="34" t="e">
        <f t="shared" si="5"/>
        <v>#DIV/0!</v>
      </c>
      <c r="AI18" s="34" t="e">
        <f t="shared" si="6"/>
        <v>#DIV/0!</v>
      </c>
      <c r="AJ18" s="34" t="e">
        <f t="shared" si="7"/>
        <v>#DIV/0!</v>
      </c>
      <c r="AK18" s="40" t="e">
        <f t="shared" si="26"/>
        <v>#N/A</v>
      </c>
      <c r="AL18" s="40">
        <f t="shared" si="11"/>
        <v>0</v>
      </c>
      <c r="AM18" s="40" t="e">
        <f t="shared" si="17"/>
        <v>#N/A</v>
      </c>
      <c r="AN18" s="74" t="e">
        <f t="shared" si="22"/>
        <v>#DIV/0!</v>
      </c>
      <c r="AO18" s="74" t="e">
        <f t="shared" si="23"/>
        <v>#DIV/0!</v>
      </c>
      <c r="AP18" s="40" t="e">
        <f t="shared" si="27"/>
        <v>#N/A</v>
      </c>
      <c r="AQ18" s="56">
        <v>0</v>
      </c>
      <c r="AR18" s="48" t="e">
        <f t="shared" si="12"/>
        <v>#N/A</v>
      </c>
    </row>
    <row r="19" spans="1:44" x14ac:dyDescent="0.25">
      <c r="A19" s="1">
        <v>43844</v>
      </c>
      <c r="B19" s="3">
        <v>0</v>
      </c>
      <c r="C19" s="3">
        <f t="shared" si="24"/>
        <v>0</v>
      </c>
      <c r="D19" s="3">
        <v>0</v>
      </c>
      <c r="E19" s="4">
        <f t="shared" si="18"/>
        <v>7</v>
      </c>
      <c r="F19" s="4">
        <v>0</v>
      </c>
      <c r="G19" s="4">
        <v>7</v>
      </c>
      <c r="H19" s="67">
        <f t="shared" si="13"/>
        <v>17</v>
      </c>
      <c r="I19" s="68">
        <v>1</v>
      </c>
      <c r="J19" s="68">
        <v>0</v>
      </c>
      <c r="K19" s="3">
        <f t="shared" si="19"/>
        <v>1</v>
      </c>
      <c r="L19" s="6">
        <f t="shared" si="20"/>
        <v>5.8823529411764705E-2</v>
      </c>
      <c r="M19" s="73">
        <f t="shared" si="9"/>
        <v>6</v>
      </c>
      <c r="N19" s="74">
        <f t="shared" si="10"/>
        <v>0.46153846153846156</v>
      </c>
      <c r="O19" s="75">
        <f t="shared" si="1"/>
        <v>6</v>
      </c>
      <c r="P19" s="77">
        <v>6</v>
      </c>
      <c r="Q19" s="77">
        <f t="shared" si="14"/>
        <v>6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9">
        <v>0</v>
      </c>
      <c r="X19" s="79">
        <v>0</v>
      </c>
      <c r="Y19" s="3">
        <f t="shared" si="2"/>
        <v>13</v>
      </c>
      <c r="Z19" s="70">
        <f t="shared" si="21"/>
        <v>23</v>
      </c>
      <c r="AA19" s="31">
        <f t="shared" si="15"/>
        <v>1</v>
      </c>
      <c r="AB19" s="32">
        <f t="shared" si="16"/>
        <v>0</v>
      </c>
      <c r="AC19" s="33" t="e">
        <f t="shared" si="3"/>
        <v>#DIV/0!</v>
      </c>
      <c r="AD19" s="33" t="e">
        <f t="shared" si="4"/>
        <v>#DIV/0!</v>
      </c>
      <c r="AE19" s="33" t="e">
        <f t="shared" si="25"/>
        <v>#DIV/0!</v>
      </c>
      <c r="AG19" s="1">
        <v>42395</v>
      </c>
      <c r="AH19" s="34" t="e">
        <f t="shared" si="5"/>
        <v>#DIV/0!</v>
      </c>
      <c r="AI19" s="34" t="e">
        <f t="shared" si="6"/>
        <v>#DIV/0!</v>
      </c>
      <c r="AJ19" s="34" t="e">
        <f t="shared" si="7"/>
        <v>#DIV/0!</v>
      </c>
      <c r="AK19" s="40" t="e">
        <f t="shared" si="26"/>
        <v>#N/A</v>
      </c>
      <c r="AL19" s="40">
        <f t="shared" si="11"/>
        <v>6</v>
      </c>
      <c r="AM19" s="40" t="e">
        <f t="shared" si="17"/>
        <v>#N/A</v>
      </c>
      <c r="AN19" s="74" t="e">
        <f t="shared" si="22"/>
        <v>#DIV/0!</v>
      </c>
      <c r="AO19" s="74" t="e">
        <f t="shared" si="23"/>
        <v>#DIV/0!</v>
      </c>
      <c r="AP19" s="40" t="e">
        <f t="shared" si="27"/>
        <v>#N/A</v>
      </c>
      <c r="AQ19" s="56">
        <v>0</v>
      </c>
      <c r="AR19" s="48" t="e">
        <f t="shared" si="12"/>
        <v>#N/A</v>
      </c>
    </row>
    <row r="20" spans="1:44" ht="15" customHeight="1" x14ac:dyDescent="0.25">
      <c r="A20" s="1">
        <v>43845</v>
      </c>
      <c r="B20" s="3">
        <v>0</v>
      </c>
      <c r="C20" s="3">
        <f t="shared" si="24"/>
        <v>0</v>
      </c>
      <c r="D20" s="3">
        <v>0</v>
      </c>
      <c r="E20" s="4">
        <f t="shared" si="18"/>
        <v>23</v>
      </c>
      <c r="F20" s="4">
        <v>9</v>
      </c>
      <c r="G20" s="4">
        <v>32</v>
      </c>
      <c r="H20" s="67">
        <f t="shared" si="13"/>
        <v>49</v>
      </c>
      <c r="I20" s="68">
        <v>2</v>
      </c>
      <c r="J20" s="68">
        <v>0</v>
      </c>
      <c r="K20" s="3">
        <f t="shared" si="19"/>
        <v>2</v>
      </c>
      <c r="L20" s="6">
        <f t="shared" si="20"/>
        <v>4.0816326530612242E-2</v>
      </c>
      <c r="M20" s="73">
        <f t="shared" si="9"/>
        <v>1</v>
      </c>
      <c r="N20" s="74">
        <f t="shared" si="10"/>
        <v>3.0303030303030304E-2</v>
      </c>
      <c r="O20" s="75">
        <f t="shared" si="1"/>
        <v>1</v>
      </c>
      <c r="P20" s="77">
        <v>1</v>
      </c>
      <c r="Q20" s="77">
        <f t="shared" si="14"/>
        <v>7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9">
        <v>5</v>
      </c>
      <c r="X20" s="79">
        <v>0</v>
      </c>
      <c r="Y20" s="3">
        <f t="shared" si="2"/>
        <v>33</v>
      </c>
      <c r="Z20" s="70">
        <f t="shared" si="21"/>
        <v>56</v>
      </c>
      <c r="AA20" s="31">
        <f t="shared" si="15"/>
        <v>0.71875</v>
      </c>
      <c r="AB20" s="32">
        <f t="shared" si="16"/>
        <v>0.28125</v>
      </c>
      <c r="AC20" s="33" t="e">
        <f t="shared" si="3"/>
        <v>#DIV/0!</v>
      </c>
      <c r="AD20" s="33" t="e">
        <f t="shared" si="4"/>
        <v>#DIV/0!</v>
      </c>
      <c r="AE20" s="33" t="e">
        <f>AC20+AD20</f>
        <v>#DIV/0!</v>
      </c>
      <c r="AG20" s="1">
        <v>42396</v>
      </c>
      <c r="AH20" s="34" t="e">
        <f t="shared" si="5"/>
        <v>#DIV/0!</v>
      </c>
      <c r="AI20" s="34" t="e">
        <f t="shared" si="6"/>
        <v>#DIV/0!</v>
      </c>
      <c r="AJ20" s="34" t="e">
        <f t="shared" si="7"/>
        <v>#DIV/0!</v>
      </c>
      <c r="AK20" s="40" t="e">
        <f t="shared" si="26"/>
        <v>#N/A</v>
      </c>
      <c r="AL20" s="40">
        <f t="shared" si="11"/>
        <v>1</v>
      </c>
      <c r="AM20" s="40" t="e">
        <f t="shared" si="17"/>
        <v>#N/A</v>
      </c>
      <c r="AN20" s="74" t="e">
        <f t="shared" si="22"/>
        <v>#DIV/0!</v>
      </c>
      <c r="AO20" s="74" t="e">
        <f t="shared" si="23"/>
        <v>#DIV/0!</v>
      </c>
      <c r="AP20" s="40" t="e">
        <f t="shared" si="27"/>
        <v>#N/A</v>
      </c>
      <c r="AQ20" s="56">
        <v>0</v>
      </c>
      <c r="AR20" s="48" t="e">
        <f t="shared" si="12"/>
        <v>#N/A</v>
      </c>
    </row>
    <row r="21" spans="1:44" x14ac:dyDescent="0.25">
      <c r="A21" s="1">
        <v>43846</v>
      </c>
      <c r="B21" s="3">
        <v>0</v>
      </c>
      <c r="C21" s="3">
        <f t="shared" si="24"/>
        <v>0</v>
      </c>
      <c r="D21" s="3">
        <v>3</v>
      </c>
      <c r="E21" s="4">
        <f t="shared" si="18"/>
        <v>1093</v>
      </c>
      <c r="F21" s="4">
        <v>913</v>
      </c>
      <c r="G21" s="4">
        <v>2006</v>
      </c>
      <c r="H21" s="67">
        <f t="shared" si="13"/>
        <v>2055</v>
      </c>
      <c r="I21" s="68">
        <v>31</v>
      </c>
      <c r="J21" s="68">
        <v>7</v>
      </c>
      <c r="K21" s="3">
        <f t="shared" si="19"/>
        <v>38</v>
      </c>
      <c r="L21" s="6">
        <f t="shared" si="20"/>
        <v>1.8491484184914843E-2</v>
      </c>
      <c r="M21" s="73">
        <f t="shared" si="9"/>
        <v>2</v>
      </c>
      <c r="N21" s="74">
        <f t="shared" si="10"/>
        <v>9.9601593625498006E-4</v>
      </c>
      <c r="O21" s="75">
        <f t="shared" si="1"/>
        <v>2</v>
      </c>
      <c r="P21" s="77">
        <v>2</v>
      </c>
      <c r="Q21" s="77">
        <f t="shared" si="14"/>
        <v>9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9">
        <v>0</v>
      </c>
      <c r="X21" s="79">
        <v>0</v>
      </c>
      <c r="Y21" s="3">
        <f t="shared" si="2"/>
        <v>2008</v>
      </c>
      <c r="Z21" s="70">
        <f t="shared" si="21"/>
        <v>2064</v>
      </c>
      <c r="AA21" s="31">
        <f t="shared" si="15"/>
        <v>0.54486540378863413</v>
      </c>
      <c r="AB21" s="32">
        <f t="shared" si="16"/>
        <v>0.45513459621136593</v>
      </c>
      <c r="AC21" s="33" t="e">
        <f t="shared" si="3"/>
        <v>#DIV/0!</v>
      </c>
      <c r="AD21" s="33" t="e">
        <f t="shared" si="4"/>
        <v>#DIV/0!</v>
      </c>
      <c r="AE21" s="33" t="e">
        <f t="shared" si="25"/>
        <v>#DIV/0!</v>
      </c>
      <c r="AG21" s="1">
        <v>42397</v>
      </c>
      <c r="AH21" s="34" t="e">
        <f t="shared" si="5"/>
        <v>#DIV/0!</v>
      </c>
      <c r="AI21" s="34" t="e">
        <f t="shared" si="6"/>
        <v>#DIV/0!</v>
      </c>
      <c r="AJ21" s="34" t="e">
        <f t="shared" si="7"/>
        <v>#DIV/0!</v>
      </c>
      <c r="AK21" s="40" t="e">
        <f t="shared" si="26"/>
        <v>#N/A</v>
      </c>
      <c r="AL21" s="40">
        <f t="shared" si="11"/>
        <v>2</v>
      </c>
      <c r="AM21" s="40" t="e">
        <f t="shared" si="17"/>
        <v>#N/A</v>
      </c>
      <c r="AN21" s="74" t="e">
        <f t="shared" si="22"/>
        <v>#DIV/0!</v>
      </c>
      <c r="AO21" s="74" t="e">
        <f t="shared" si="23"/>
        <v>#DIV/0!</v>
      </c>
      <c r="AP21" s="40" t="e">
        <f t="shared" si="27"/>
        <v>#N/A</v>
      </c>
      <c r="AQ21" s="56">
        <v>0</v>
      </c>
      <c r="AR21" s="48" t="e">
        <f t="shared" si="12"/>
        <v>#N/A</v>
      </c>
    </row>
    <row r="22" spans="1:44" x14ac:dyDescent="0.25">
      <c r="A22" s="1">
        <v>43847</v>
      </c>
      <c r="B22" s="3">
        <v>0</v>
      </c>
      <c r="C22" s="3">
        <f t="shared" si="24"/>
        <v>0</v>
      </c>
      <c r="D22" s="3">
        <v>3</v>
      </c>
      <c r="E22" s="4">
        <f t="shared" si="18"/>
        <v>954</v>
      </c>
      <c r="F22" s="4">
        <v>877</v>
      </c>
      <c r="G22" s="4">
        <v>1831</v>
      </c>
      <c r="H22" s="67">
        <f t="shared" si="13"/>
        <v>3886</v>
      </c>
      <c r="I22" s="68">
        <v>44</v>
      </c>
      <c r="J22" s="68">
        <v>13</v>
      </c>
      <c r="K22" s="3">
        <f t="shared" si="19"/>
        <v>57</v>
      </c>
      <c r="L22" s="6">
        <f t="shared" si="20"/>
        <v>1.4668039114770973E-2</v>
      </c>
      <c r="M22" s="73">
        <f t="shared" si="9"/>
        <v>50</v>
      </c>
      <c r="N22" s="74">
        <f t="shared" si="10"/>
        <v>2.6595744680851064E-2</v>
      </c>
      <c r="O22" s="75">
        <f t="shared" si="1"/>
        <v>50</v>
      </c>
      <c r="P22" s="77">
        <v>49</v>
      </c>
      <c r="Q22" s="77">
        <f t="shared" si="14"/>
        <v>58</v>
      </c>
      <c r="R22" s="76">
        <v>0</v>
      </c>
      <c r="S22" s="76">
        <v>1</v>
      </c>
      <c r="T22" s="76">
        <v>0</v>
      </c>
      <c r="U22" s="76">
        <v>0</v>
      </c>
      <c r="V22" s="76">
        <v>0</v>
      </c>
      <c r="W22" s="79">
        <v>0</v>
      </c>
      <c r="X22" s="79">
        <v>0</v>
      </c>
      <c r="Y22" s="3">
        <f t="shared" si="2"/>
        <v>1880</v>
      </c>
      <c r="Z22" s="70">
        <f t="shared" si="21"/>
        <v>3944</v>
      </c>
      <c r="AA22" s="31">
        <f t="shared" si="15"/>
        <v>0.52102676133260517</v>
      </c>
      <c r="AB22" s="32">
        <f t="shared" si="16"/>
        <v>0.47897323866739488</v>
      </c>
      <c r="AC22" s="33" t="e">
        <f t="shared" si="3"/>
        <v>#DIV/0!</v>
      </c>
      <c r="AD22" s="33" t="e">
        <f t="shared" si="4"/>
        <v>#DIV/0!</v>
      </c>
      <c r="AE22" s="33" t="e">
        <f t="shared" si="25"/>
        <v>#DIV/0!</v>
      </c>
      <c r="AG22" s="1">
        <v>42398</v>
      </c>
      <c r="AH22" s="34" t="e">
        <f t="shared" si="5"/>
        <v>#DIV/0!</v>
      </c>
      <c r="AI22" s="34" t="e">
        <f t="shared" si="6"/>
        <v>#DIV/0!</v>
      </c>
      <c r="AJ22" s="34" t="e">
        <f t="shared" si="7"/>
        <v>#DIV/0!</v>
      </c>
      <c r="AK22" s="40" t="e">
        <f t="shared" si="26"/>
        <v>#N/A</v>
      </c>
      <c r="AL22" s="40">
        <f t="shared" si="11"/>
        <v>50</v>
      </c>
      <c r="AM22" s="40" t="e">
        <f t="shared" si="17"/>
        <v>#N/A</v>
      </c>
      <c r="AN22" s="74" t="e">
        <f t="shared" si="22"/>
        <v>#DIV/0!</v>
      </c>
      <c r="AO22" s="74" t="e">
        <f t="shared" si="23"/>
        <v>#DIV/0!</v>
      </c>
      <c r="AP22" s="40" t="e">
        <f t="shared" si="27"/>
        <v>#N/A</v>
      </c>
      <c r="AQ22" s="56">
        <v>0</v>
      </c>
      <c r="AR22" s="48" t="e">
        <f t="shared" si="12"/>
        <v>#N/A</v>
      </c>
    </row>
    <row r="23" spans="1:44" x14ac:dyDescent="0.25">
      <c r="A23" s="1">
        <v>43848</v>
      </c>
      <c r="B23" s="3">
        <v>0</v>
      </c>
      <c r="C23" s="3">
        <f t="shared" si="24"/>
        <v>0</v>
      </c>
      <c r="D23" s="3">
        <v>16</v>
      </c>
      <c r="E23" s="4">
        <f t="shared" si="18"/>
        <v>1228</v>
      </c>
      <c r="F23" s="4">
        <v>1178</v>
      </c>
      <c r="G23" s="4">
        <v>2406</v>
      </c>
      <c r="H23" s="67">
        <f t="shared" si="13"/>
        <v>6292</v>
      </c>
      <c r="I23" s="68">
        <v>62</v>
      </c>
      <c r="J23" s="68">
        <v>3</v>
      </c>
      <c r="K23" s="3">
        <f t="shared" si="19"/>
        <v>65</v>
      </c>
      <c r="L23" s="6">
        <f t="shared" si="20"/>
        <v>1.0330578512396695E-2</v>
      </c>
      <c r="M23" s="73">
        <f t="shared" si="9"/>
        <v>0</v>
      </c>
      <c r="N23" s="74">
        <f t="shared" si="10"/>
        <v>0</v>
      </c>
      <c r="O23" s="75">
        <f t="shared" ref="O23:O28" si="28">P23+R23+S23+T23+U23+V23</f>
        <v>0</v>
      </c>
      <c r="P23" s="77">
        <v>0</v>
      </c>
      <c r="Q23" s="77">
        <f t="shared" si="14"/>
        <v>58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9">
        <v>0</v>
      </c>
      <c r="X23" s="79">
        <v>0</v>
      </c>
      <c r="Y23" s="3">
        <f t="shared" si="2"/>
        <v>2406</v>
      </c>
      <c r="Z23" s="70">
        <f t="shared" si="21"/>
        <v>6350</v>
      </c>
      <c r="AA23" s="31">
        <f t="shared" si="15"/>
        <v>0.51039068994181214</v>
      </c>
      <c r="AB23" s="32">
        <f t="shared" si="16"/>
        <v>0.48960931005818786</v>
      </c>
      <c r="AC23" s="33" t="e">
        <f t="shared" si="3"/>
        <v>#DIV/0!</v>
      </c>
      <c r="AD23" s="33" t="e">
        <f t="shared" si="4"/>
        <v>#DIV/0!</v>
      </c>
      <c r="AE23" s="33" t="e">
        <f t="shared" si="25"/>
        <v>#DIV/0!</v>
      </c>
      <c r="AG23" s="1">
        <v>42399</v>
      </c>
      <c r="AH23" s="34" t="e">
        <f t="shared" si="5"/>
        <v>#DIV/0!</v>
      </c>
      <c r="AI23" s="34" t="e">
        <f t="shared" si="6"/>
        <v>#DIV/0!</v>
      </c>
      <c r="AJ23" s="34" t="e">
        <f t="shared" si="7"/>
        <v>#DIV/0!</v>
      </c>
      <c r="AK23" s="40" t="e">
        <f t="shared" si="26"/>
        <v>#N/A</v>
      </c>
      <c r="AL23" s="40">
        <f t="shared" si="11"/>
        <v>0</v>
      </c>
      <c r="AM23" s="40" t="e">
        <f t="shared" si="17"/>
        <v>#N/A</v>
      </c>
      <c r="AN23" s="74" t="e">
        <f t="shared" si="22"/>
        <v>#DIV/0!</v>
      </c>
      <c r="AO23" s="74" t="e">
        <f t="shared" si="23"/>
        <v>#DIV/0!</v>
      </c>
      <c r="AP23" s="40" t="e">
        <f t="shared" si="27"/>
        <v>#N/A</v>
      </c>
      <c r="AQ23" s="56">
        <v>0</v>
      </c>
      <c r="AR23" s="48" t="e">
        <f t="shared" si="12"/>
        <v>#N/A</v>
      </c>
    </row>
    <row r="24" spans="1:44" x14ac:dyDescent="0.25">
      <c r="A24" s="1">
        <v>43849</v>
      </c>
      <c r="B24" s="3">
        <v>0</v>
      </c>
      <c r="C24" s="3">
        <f t="shared" si="24"/>
        <v>0</v>
      </c>
      <c r="D24" s="3">
        <v>9</v>
      </c>
      <c r="E24" s="4">
        <f t="shared" si="18"/>
        <v>927</v>
      </c>
      <c r="F24" s="4">
        <v>792</v>
      </c>
      <c r="G24" s="4">
        <v>1719</v>
      </c>
      <c r="H24" s="67">
        <f t="shared" si="13"/>
        <v>8011</v>
      </c>
      <c r="I24" s="68">
        <v>41</v>
      </c>
      <c r="J24" s="68">
        <v>8</v>
      </c>
      <c r="K24" s="3">
        <f t="shared" si="19"/>
        <v>49</v>
      </c>
      <c r="L24" s="6">
        <f t="shared" si="20"/>
        <v>6.1165896891773814E-3</v>
      </c>
      <c r="M24" s="73">
        <f t="shared" si="9"/>
        <v>0</v>
      </c>
      <c r="N24" s="74">
        <f t="shared" si="10"/>
        <v>0</v>
      </c>
      <c r="O24" s="75">
        <f t="shared" si="28"/>
        <v>0</v>
      </c>
      <c r="P24" s="77">
        <v>0</v>
      </c>
      <c r="Q24" s="77">
        <f t="shared" si="14"/>
        <v>58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9">
        <v>0</v>
      </c>
      <c r="X24" s="79">
        <v>0</v>
      </c>
      <c r="Y24" s="3">
        <f t="shared" si="2"/>
        <v>1719</v>
      </c>
      <c r="Z24" s="70">
        <f t="shared" si="21"/>
        <v>8069</v>
      </c>
      <c r="AA24" s="31">
        <f t="shared" si="15"/>
        <v>0.53926701570680624</v>
      </c>
      <c r="AB24" s="32">
        <f t="shared" si="16"/>
        <v>0.4607329842931937</v>
      </c>
      <c r="AC24" s="33" t="e">
        <f t="shared" si="3"/>
        <v>#DIV/0!</v>
      </c>
      <c r="AD24" s="33" t="e">
        <f t="shared" si="4"/>
        <v>#DIV/0!</v>
      </c>
      <c r="AE24" s="33" t="e">
        <f t="shared" si="25"/>
        <v>#DIV/0!</v>
      </c>
      <c r="AG24" s="1">
        <v>42400</v>
      </c>
      <c r="AH24" s="34" t="e">
        <f t="shared" si="5"/>
        <v>#DIV/0!</v>
      </c>
      <c r="AI24" s="34" t="e">
        <f t="shared" si="6"/>
        <v>#DIV/0!</v>
      </c>
      <c r="AJ24" s="34" t="e">
        <f t="shared" si="7"/>
        <v>#DIV/0!</v>
      </c>
      <c r="AK24" s="40" t="e">
        <f t="shared" si="26"/>
        <v>#N/A</v>
      </c>
      <c r="AL24" s="40">
        <f t="shared" si="11"/>
        <v>0</v>
      </c>
      <c r="AM24" s="40" t="e">
        <f t="shared" si="17"/>
        <v>#N/A</v>
      </c>
      <c r="AN24" s="74" t="e">
        <f t="shared" si="22"/>
        <v>#DIV/0!</v>
      </c>
      <c r="AO24" s="74" t="e">
        <f t="shared" si="23"/>
        <v>#DIV/0!</v>
      </c>
      <c r="AP24" s="40" t="e">
        <f t="shared" si="27"/>
        <v>#N/A</v>
      </c>
      <c r="AQ24" s="56">
        <v>0</v>
      </c>
      <c r="AR24" s="48" t="e">
        <f t="shared" si="12"/>
        <v>#N/A</v>
      </c>
    </row>
    <row r="25" spans="1:44" x14ac:dyDescent="0.25">
      <c r="A25" s="1">
        <v>43850</v>
      </c>
      <c r="B25" s="3">
        <v>0</v>
      </c>
      <c r="C25" s="3">
        <f t="shared" si="24"/>
        <v>0</v>
      </c>
      <c r="D25" s="3">
        <v>8</v>
      </c>
      <c r="E25" s="4">
        <f t="shared" si="18"/>
        <v>934</v>
      </c>
      <c r="F25" s="4">
        <v>998</v>
      </c>
      <c r="G25" s="4">
        <v>1932</v>
      </c>
      <c r="H25" s="67">
        <f t="shared" si="13"/>
        <v>9943</v>
      </c>
      <c r="I25" s="68">
        <v>61</v>
      </c>
      <c r="J25" s="68">
        <v>10</v>
      </c>
      <c r="K25" s="3">
        <f t="shared" si="19"/>
        <v>71</v>
      </c>
      <c r="L25" s="6">
        <f t="shared" si="20"/>
        <v>7.1407020014080261E-3</v>
      </c>
      <c r="M25" s="73">
        <f t="shared" si="9"/>
        <v>178</v>
      </c>
      <c r="N25" s="74">
        <f t="shared" si="10"/>
        <v>8.4360189573459712E-2</v>
      </c>
      <c r="O25" s="75">
        <f t="shared" si="28"/>
        <v>178</v>
      </c>
      <c r="P25" s="77">
        <v>178</v>
      </c>
      <c r="Q25" s="77">
        <f t="shared" si="14"/>
        <v>236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9">
        <v>2</v>
      </c>
      <c r="X25" s="79">
        <v>0</v>
      </c>
      <c r="Y25" s="3">
        <f t="shared" si="2"/>
        <v>2110</v>
      </c>
      <c r="Z25" s="70">
        <f t="shared" si="21"/>
        <v>10179</v>
      </c>
      <c r="AA25" s="31">
        <f t="shared" si="15"/>
        <v>0.4834368530020704</v>
      </c>
      <c r="AB25" s="32">
        <f t="shared" si="16"/>
        <v>0.5165631469979296</v>
      </c>
      <c r="AC25" s="33" t="e">
        <f t="shared" si="3"/>
        <v>#DIV/0!</v>
      </c>
      <c r="AD25" s="33" t="e">
        <f t="shared" si="4"/>
        <v>#DIV/0!</v>
      </c>
      <c r="AE25" s="33" t="e">
        <f t="shared" si="25"/>
        <v>#DIV/0!</v>
      </c>
      <c r="AG25" s="1">
        <v>42401</v>
      </c>
      <c r="AH25" s="34" t="e">
        <f t="shared" si="5"/>
        <v>#DIV/0!</v>
      </c>
      <c r="AI25" s="34" t="e">
        <f t="shared" si="6"/>
        <v>#DIV/0!</v>
      </c>
      <c r="AJ25" s="34" t="e">
        <f t="shared" si="7"/>
        <v>#DIV/0!</v>
      </c>
      <c r="AK25" s="40" t="e">
        <f t="shared" si="26"/>
        <v>#N/A</v>
      </c>
      <c r="AL25" s="40">
        <f t="shared" si="11"/>
        <v>178</v>
      </c>
      <c r="AM25" s="40" t="e">
        <f t="shared" si="17"/>
        <v>#N/A</v>
      </c>
      <c r="AN25" s="74" t="e">
        <f t="shared" si="22"/>
        <v>#DIV/0!</v>
      </c>
      <c r="AO25" s="74" t="e">
        <f t="shared" si="23"/>
        <v>#DIV/0!</v>
      </c>
      <c r="AP25" s="40" t="e">
        <f t="shared" si="27"/>
        <v>#N/A</v>
      </c>
      <c r="AQ25" s="56">
        <v>0</v>
      </c>
      <c r="AR25" s="48" t="e">
        <f t="shared" si="12"/>
        <v>#N/A</v>
      </c>
    </row>
    <row r="26" spans="1:44" x14ac:dyDescent="0.25">
      <c r="A26" s="1">
        <v>43851</v>
      </c>
      <c r="B26" s="3">
        <v>0</v>
      </c>
      <c r="C26" s="3">
        <f t="shared" si="24"/>
        <v>0</v>
      </c>
      <c r="D26" s="3">
        <v>28</v>
      </c>
      <c r="E26" s="4">
        <f t="shared" si="18"/>
        <v>605</v>
      </c>
      <c r="F26" s="4">
        <v>728</v>
      </c>
      <c r="G26" s="4">
        <v>1333</v>
      </c>
      <c r="H26" s="67">
        <f t="shared" si="13"/>
        <v>11276</v>
      </c>
      <c r="I26" s="68">
        <v>44</v>
      </c>
      <c r="J26" s="68">
        <v>12</v>
      </c>
      <c r="K26" s="3">
        <f t="shared" si="19"/>
        <v>56</v>
      </c>
      <c r="L26" s="6">
        <f t="shared" si="20"/>
        <v>4.9663001064207167E-3</v>
      </c>
      <c r="M26" s="73">
        <f t="shared" si="9"/>
        <v>0</v>
      </c>
      <c r="N26" s="74">
        <f t="shared" si="10"/>
        <v>0</v>
      </c>
      <c r="O26" s="75">
        <f t="shared" si="28"/>
        <v>0</v>
      </c>
      <c r="P26" s="77">
        <v>0</v>
      </c>
      <c r="Q26" s="77">
        <f t="shared" si="14"/>
        <v>236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9">
        <v>0</v>
      </c>
      <c r="X26" s="79">
        <v>0</v>
      </c>
      <c r="Y26" s="3">
        <f t="shared" si="2"/>
        <v>1333</v>
      </c>
      <c r="Z26" s="70">
        <f t="shared" si="21"/>
        <v>11512</v>
      </c>
      <c r="AA26" s="31">
        <f t="shared" si="15"/>
        <v>0.45386346586646664</v>
      </c>
      <c r="AB26" s="32">
        <f t="shared" si="16"/>
        <v>0.54613653413353336</v>
      </c>
      <c r="AC26" s="33" t="e">
        <f t="shared" si="3"/>
        <v>#DIV/0!</v>
      </c>
      <c r="AD26" s="33" t="e">
        <f t="shared" si="4"/>
        <v>#DIV/0!</v>
      </c>
      <c r="AE26" s="33" t="e">
        <f t="shared" si="25"/>
        <v>#DIV/0!</v>
      </c>
      <c r="AG26" s="1">
        <v>42402</v>
      </c>
      <c r="AH26" s="34" t="e">
        <f t="shared" si="5"/>
        <v>#DIV/0!</v>
      </c>
      <c r="AI26" s="34" t="e">
        <f t="shared" si="6"/>
        <v>#DIV/0!</v>
      </c>
      <c r="AJ26" s="34" t="e">
        <f t="shared" si="7"/>
        <v>#DIV/0!</v>
      </c>
      <c r="AK26" s="40" t="e">
        <f t="shared" si="26"/>
        <v>#N/A</v>
      </c>
      <c r="AL26" s="40">
        <f t="shared" si="11"/>
        <v>0</v>
      </c>
      <c r="AM26" s="40" t="e">
        <f t="shared" si="17"/>
        <v>#N/A</v>
      </c>
      <c r="AN26" s="74" t="e">
        <f t="shared" si="22"/>
        <v>#DIV/0!</v>
      </c>
      <c r="AO26" s="74" t="e">
        <f t="shared" si="23"/>
        <v>#DIV/0!</v>
      </c>
      <c r="AP26" s="40" t="e">
        <f t="shared" si="27"/>
        <v>#N/A</v>
      </c>
      <c r="AQ26" s="56">
        <v>0</v>
      </c>
      <c r="AR26" s="48" t="e">
        <f t="shared" si="12"/>
        <v>#N/A</v>
      </c>
    </row>
    <row r="27" spans="1:44" x14ac:dyDescent="0.25">
      <c r="A27" s="1">
        <v>43852</v>
      </c>
      <c r="B27" s="3">
        <v>0</v>
      </c>
      <c r="C27" s="3">
        <f t="shared" si="24"/>
        <v>0</v>
      </c>
      <c r="D27" s="3">
        <v>17</v>
      </c>
      <c r="E27" s="4">
        <f t="shared" si="18"/>
        <v>422</v>
      </c>
      <c r="F27" s="4">
        <v>543</v>
      </c>
      <c r="G27" s="4">
        <v>965</v>
      </c>
      <c r="H27" s="67">
        <f t="shared" si="13"/>
        <v>12241</v>
      </c>
      <c r="I27" s="68">
        <v>40</v>
      </c>
      <c r="J27" s="68">
        <v>5</v>
      </c>
      <c r="K27" s="3">
        <f t="shared" si="19"/>
        <v>45</v>
      </c>
      <c r="L27" s="6">
        <f t="shared" si="20"/>
        <v>3.6761702475287968E-3</v>
      </c>
      <c r="M27" s="73">
        <f t="shared" si="9"/>
        <v>334</v>
      </c>
      <c r="N27" s="74">
        <f t="shared" si="10"/>
        <v>0.25771604938271603</v>
      </c>
      <c r="O27" s="75">
        <f t="shared" si="28"/>
        <v>334</v>
      </c>
      <c r="P27" s="77">
        <v>331</v>
      </c>
      <c r="Q27" s="77">
        <f t="shared" si="14"/>
        <v>567</v>
      </c>
      <c r="R27" s="76">
        <v>2</v>
      </c>
      <c r="S27" s="76">
        <v>1</v>
      </c>
      <c r="T27" s="76">
        <v>0</v>
      </c>
      <c r="U27" s="76">
        <v>0</v>
      </c>
      <c r="V27" s="76">
        <v>0</v>
      </c>
      <c r="W27" s="79">
        <v>16</v>
      </c>
      <c r="X27" s="79">
        <v>0</v>
      </c>
      <c r="Y27" s="3">
        <f t="shared" si="2"/>
        <v>1296</v>
      </c>
      <c r="Z27" s="70">
        <f t="shared" si="21"/>
        <v>12808</v>
      </c>
      <c r="AA27" s="31">
        <f t="shared" si="15"/>
        <v>0.43730569948186526</v>
      </c>
      <c r="AB27" s="32">
        <f t="shared" si="16"/>
        <v>0.56269430051813474</v>
      </c>
      <c r="AC27" s="33" t="e">
        <f t="shared" si="3"/>
        <v>#DIV/0!</v>
      </c>
      <c r="AD27" s="33" t="e">
        <f t="shared" si="4"/>
        <v>#DIV/0!</v>
      </c>
      <c r="AE27" s="33" t="e">
        <f t="shared" si="25"/>
        <v>#DIV/0!</v>
      </c>
      <c r="AG27" s="1">
        <v>42403</v>
      </c>
      <c r="AH27" s="34" t="e">
        <f t="shared" si="5"/>
        <v>#DIV/0!</v>
      </c>
      <c r="AI27" s="34" t="e">
        <f t="shared" si="6"/>
        <v>#DIV/0!</v>
      </c>
      <c r="AJ27" s="34" t="e">
        <f>AH27+AI27</f>
        <v>#DIV/0!</v>
      </c>
      <c r="AK27" s="40" t="e">
        <f t="shared" si="26"/>
        <v>#N/A</v>
      </c>
      <c r="AL27" s="40">
        <f t="shared" si="11"/>
        <v>334</v>
      </c>
      <c r="AM27" s="40" t="e">
        <f t="shared" si="17"/>
        <v>#N/A</v>
      </c>
      <c r="AN27" s="74" t="e">
        <f t="shared" si="22"/>
        <v>#DIV/0!</v>
      </c>
      <c r="AO27" s="74" t="e">
        <f t="shared" si="23"/>
        <v>#DIV/0!</v>
      </c>
      <c r="AP27" s="40" t="e">
        <f t="shared" si="27"/>
        <v>#N/A</v>
      </c>
      <c r="AQ27" s="56">
        <v>0</v>
      </c>
      <c r="AR27" s="48" t="e">
        <f t="shared" si="12"/>
        <v>#N/A</v>
      </c>
    </row>
    <row r="28" spans="1:44" x14ac:dyDescent="0.25">
      <c r="A28" s="1">
        <v>43853</v>
      </c>
      <c r="B28" s="3">
        <v>0</v>
      </c>
      <c r="C28" s="3">
        <f t="shared" si="24"/>
        <v>0</v>
      </c>
      <c r="D28" s="3">
        <v>23</v>
      </c>
      <c r="E28" s="4">
        <f t="shared" si="18"/>
        <v>382</v>
      </c>
      <c r="F28" s="4">
        <v>403</v>
      </c>
      <c r="G28" s="4">
        <v>785</v>
      </c>
      <c r="H28" s="67">
        <f t="shared" si="13"/>
        <v>13026</v>
      </c>
      <c r="I28" s="68">
        <v>23</v>
      </c>
      <c r="J28" s="68">
        <v>5</v>
      </c>
      <c r="K28" s="3">
        <f t="shared" si="19"/>
        <v>28</v>
      </c>
      <c r="L28" s="6">
        <f t="shared" si="20"/>
        <v>2.1495470597267005E-3</v>
      </c>
      <c r="M28" s="73">
        <f t="shared" si="9"/>
        <v>705</v>
      </c>
      <c r="N28" s="74">
        <f t="shared" si="10"/>
        <v>0.47506738544474392</v>
      </c>
      <c r="O28" s="75">
        <f t="shared" si="28"/>
        <v>705</v>
      </c>
      <c r="P28" s="77">
        <v>699</v>
      </c>
      <c r="Q28" s="77">
        <f t="shared" si="14"/>
        <v>1266</v>
      </c>
      <c r="R28" s="76">
        <v>0</v>
      </c>
      <c r="S28" s="76">
        <v>6</v>
      </c>
      <c r="T28" s="76">
        <v>0</v>
      </c>
      <c r="U28" s="76">
        <v>0</v>
      </c>
      <c r="V28" s="76">
        <v>0</v>
      </c>
      <c r="W28" s="79">
        <v>30</v>
      </c>
      <c r="X28" s="79">
        <v>0</v>
      </c>
      <c r="Y28" s="3">
        <f t="shared" si="2"/>
        <v>1484</v>
      </c>
      <c r="Z28" s="70">
        <f t="shared" si="21"/>
        <v>14292</v>
      </c>
      <c r="AA28" s="31">
        <f t="shared" si="15"/>
        <v>0.48662420382165605</v>
      </c>
      <c r="AB28" s="32">
        <f t="shared" si="16"/>
        <v>0.51337579617834395</v>
      </c>
      <c r="AC28" s="33" t="e">
        <f t="shared" si="3"/>
        <v>#DIV/0!</v>
      </c>
      <c r="AD28" s="33" t="e">
        <f t="shared" si="4"/>
        <v>#DIV/0!</v>
      </c>
      <c r="AE28" s="33" t="e">
        <f t="shared" si="25"/>
        <v>#DIV/0!</v>
      </c>
      <c r="AG28" s="1">
        <v>42404</v>
      </c>
      <c r="AH28" s="34" t="e">
        <f t="shared" si="5"/>
        <v>#DIV/0!</v>
      </c>
      <c r="AI28" s="34" t="e">
        <f t="shared" si="6"/>
        <v>#DIV/0!</v>
      </c>
      <c r="AJ28" s="34" t="e">
        <f t="shared" ref="AJ28:AJ78" si="29">AH28+AI28</f>
        <v>#DIV/0!</v>
      </c>
      <c r="AK28" s="40" t="e">
        <f t="shared" si="26"/>
        <v>#N/A</v>
      </c>
      <c r="AL28" s="40">
        <f t="shared" si="11"/>
        <v>705</v>
      </c>
      <c r="AM28" s="40" t="e">
        <f t="shared" si="17"/>
        <v>#N/A</v>
      </c>
      <c r="AN28" s="74" t="e">
        <f t="shared" si="22"/>
        <v>#DIV/0!</v>
      </c>
      <c r="AO28" s="74" t="e">
        <f t="shared" si="23"/>
        <v>#DIV/0!</v>
      </c>
      <c r="AP28" s="40" t="e">
        <f t="shared" si="27"/>
        <v>#N/A</v>
      </c>
      <c r="AQ28" s="56">
        <v>0</v>
      </c>
      <c r="AR28" s="48" t="e">
        <f t="shared" si="12"/>
        <v>#N/A</v>
      </c>
    </row>
    <row r="29" spans="1:44" x14ac:dyDescent="0.25">
      <c r="A29" s="1">
        <v>43854</v>
      </c>
      <c r="B29" s="3">
        <v>0</v>
      </c>
      <c r="C29" s="3">
        <f t="shared" si="24"/>
        <v>0</v>
      </c>
      <c r="D29" s="3">
        <v>34</v>
      </c>
      <c r="E29" s="4">
        <f t="shared" si="18"/>
        <v>280</v>
      </c>
      <c r="F29" s="4">
        <v>269</v>
      </c>
      <c r="G29" s="4">
        <v>549</v>
      </c>
      <c r="H29" s="67">
        <f t="shared" si="13"/>
        <v>13575</v>
      </c>
      <c r="I29" s="68">
        <v>22</v>
      </c>
      <c r="J29" s="68">
        <v>3</v>
      </c>
      <c r="K29" s="3">
        <f t="shared" si="19"/>
        <v>25</v>
      </c>
      <c r="L29" s="6">
        <f t="shared" si="20"/>
        <v>1.841620626151013E-3</v>
      </c>
      <c r="M29" s="73">
        <f t="shared" si="9"/>
        <v>794</v>
      </c>
      <c r="N29" s="74">
        <f t="shared" si="10"/>
        <v>0.59342301943198805</v>
      </c>
      <c r="O29" s="75">
        <f>P29+R29+S29+T29+U29+V29</f>
        <v>794</v>
      </c>
      <c r="P29" s="77">
        <v>789</v>
      </c>
      <c r="Q29" s="77">
        <f t="shared" si="14"/>
        <v>2055</v>
      </c>
      <c r="R29" s="76">
        <v>0</v>
      </c>
      <c r="S29" s="76">
        <v>5</v>
      </c>
      <c r="T29" s="76">
        <v>0</v>
      </c>
      <c r="U29" s="76">
        <v>0</v>
      </c>
      <c r="V29" s="76">
        <v>0</v>
      </c>
      <c r="W29" s="79">
        <v>60</v>
      </c>
      <c r="X29" s="79">
        <v>0</v>
      </c>
      <c r="Y29" s="3">
        <f t="shared" si="2"/>
        <v>1338</v>
      </c>
      <c r="Z29" s="70">
        <f t="shared" si="21"/>
        <v>15630</v>
      </c>
      <c r="AA29" s="31">
        <f t="shared" si="15"/>
        <v>0.51001821493624777</v>
      </c>
      <c r="AB29" s="32">
        <f t="shared" si="16"/>
        <v>0.48998178506375228</v>
      </c>
      <c r="AC29" s="33" t="e">
        <f t="shared" si="3"/>
        <v>#DIV/0!</v>
      </c>
      <c r="AD29" s="33" t="e">
        <f t="shared" si="4"/>
        <v>#DIV/0!</v>
      </c>
      <c r="AE29" s="33" t="e">
        <f t="shared" si="25"/>
        <v>#DIV/0!</v>
      </c>
      <c r="AG29" s="1">
        <v>42405</v>
      </c>
      <c r="AH29" s="34" t="e">
        <f t="shared" si="5"/>
        <v>#DIV/0!</v>
      </c>
      <c r="AI29" s="34" t="e">
        <f t="shared" si="6"/>
        <v>#DIV/0!</v>
      </c>
      <c r="AJ29" s="34" t="e">
        <f t="shared" si="29"/>
        <v>#DIV/0!</v>
      </c>
      <c r="AK29" s="40" t="e">
        <f t="shared" si="26"/>
        <v>#N/A</v>
      </c>
      <c r="AL29" s="40">
        <f t="shared" si="11"/>
        <v>794</v>
      </c>
      <c r="AM29" s="40" t="e">
        <f t="shared" si="17"/>
        <v>#N/A</v>
      </c>
      <c r="AN29" s="74" t="e">
        <f t="shared" si="22"/>
        <v>#DIV/0!</v>
      </c>
      <c r="AO29" s="74" t="e">
        <f t="shared" si="23"/>
        <v>#DIV/0!</v>
      </c>
      <c r="AP29" s="40" t="e">
        <f t="shared" si="27"/>
        <v>#N/A</v>
      </c>
      <c r="AQ29" s="56">
        <v>0</v>
      </c>
      <c r="AR29" s="48" t="e">
        <f t="shared" si="12"/>
        <v>#N/A</v>
      </c>
    </row>
    <row r="30" spans="1:44" x14ac:dyDescent="0.25">
      <c r="A30" s="1">
        <v>43855</v>
      </c>
      <c r="B30" s="3">
        <v>0</v>
      </c>
      <c r="C30" s="3">
        <f t="shared" si="24"/>
        <v>0</v>
      </c>
      <c r="D30" s="3">
        <v>13</v>
      </c>
      <c r="E30" s="4">
        <f t="shared" si="18"/>
        <v>230</v>
      </c>
      <c r="F30" s="4">
        <v>213</v>
      </c>
      <c r="G30" s="4">
        <v>443</v>
      </c>
      <c r="H30" s="67">
        <f t="shared" si="13"/>
        <v>14018</v>
      </c>
      <c r="I30" s="68">
        <v>28</v>
      </c>
      <c r="J30" s="68">
        <v>4</v>
      </c>
      <c r="K30" s="3">
        <f t="shared" si="19"/>
        <v>32</v>
      </c>
      <c r="L30" s="6">
        <f t="shared" si="20"/>
        <v>2.2827792837779998E-3</v>
      </c>
      <c r="M30" s="73">
        <f t="shared" si="9"/>
        <v>0</v>
      </c>
      <c r="N30" s="74">
        <f t="shared" si="10"/>
        <v>0</v>
      </c>
      <c r="O30" s="75">
        <f>P30+R30+S30+T30+U30+V30</f>
        <v>0</v>
      </c>
      <c r="P30" s="77">
        <v>0</v>
      </c>
      <c r="Q30" s="77">
        <f t="shared" si="14"/>
        <v>2055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9">
        <v>0</v>
      </c>
      <c r="X30" s="79">
        <v>0</v>
      </c>
      <c r="Y30" s="3">
        <f t="shared" si="2"/>
        <v>443</v>
      </c>
      <c r="Z30" s="70">
        <f t="shared" si="21"/>
        <v>16073</v>
      </c>
      <c r="AA30" s="31">
        <f t="shared" si="15"/>
        <v>0.5191873589164786</v>
      </c>
      <c r="AB30" s="32">
        <f t="shared" si="16"/>
        <v>0.48081264108352145</v>
      </c>
      <c r="AC30" s="33" t="e">
        <f t="shared" si="3"/>
        <v>#DIV/0!</v>
      </c>
      <c r="AD30" s="33" t="e">
        <f t="shared" si="4"/>
        <v>#DIV/0!</v>
      </c>
      <c r="AE30" s="33" t="e">
        <f t="shared" si="25"/>
        <v>#DIV/0!</v>
      </c>
      <c r="AG30" s="1">
        <v>42406</v>
      </c>
      <c r="AH30" s="34" t="e">
        <f t="shared" si="5"/>
        <v>#DIV/0!</v>
      </c>
      <c r="AI30" s="34" t="e">
        <f t="shared" si="6"/>
        <v>#DIV/0!</v>
      </c>
      <c r="AJ30" s="34" t="e">
        <f t="shared" si="29"/>
        <v>#DIV/0!</v>
      </c>
      <c r="AK30" s="40" t="e">
        <f t="shared" si="26"/>
        <v>#N/A</v>
      </c>
      <c r="AL30" s="40">
        <f t="shared" si="11"/>
        <v>0</v>
      </c>
      <c r="AM30" s="40" t="e">
        <f t="shared" si="17"/>
        <v>#N/A</v>
      </c>
      <c r="AN30" s="74" t="e">
        <f t="shared" si="22"/>
        <v>#DIV/0!</v>
      </c>
      <c r="AO30" s="74" t="e">
        <f t="shared" si="23"/>
        <v>#DIV/0!</v>
      </c>
      <c r="AP30" s="40" t="e">
        <f t="shared" si="27"/>
        <v>#N/A</v>
      </c>
      <c r="AQ30" s="56">
        <v>0</v>
      </c>
      <c r="AR30" s="48" t="e">
        <f t="shared" si="12"/>
        <v>#N/A</v>
      </c>
    </row>
    <row r="31" spans="1:44" x14ac:dyDescent="0.25">
      <c r="A31" s="1">
        <v>43856</v>
      </c>
      <c r="B31" s="3">
        <v>0</v>
      </c>
      <c r="C31" s="3">
        <f t="shared" si="24"/>
        <v>0</v>
      </c>
      <c r="D31" s="3">
        <v>18</v>
      </c>
      <c r="E31" s="4">
        <f t="shared" si="18"/>
        <v>274</v>
      </c>
      <c r="F31" s="4">
        <v>211</v>
      </c>
      <c r="G31" s="4">
        <v>485</v>
      </c>
      <c r="H31" s="67">
        <f t="shared" si="13"/>
        <v>14503</v>
      </c>
      <c r="I31" s="68">
        <v>31</v>
      </c>
      <c r="J31" s="68">
        <v>2</v>
      </c>
      <c r="K31" s="3">
        <f t="shared" si="19"/>
        <v>33</v>
      </c>
      <c r="L31" s="6">
        <f t="shared" si="20"/>
        <v>2.2753912983520651E-3</v>
      </c>
      <c r="M31" s="73">
        <f t="shared" si="9"/>
        <v>0</v>
      </c>
      <c r="N31" s="74">
        <f t="shared" si="10"/>
        <v>0</v>
      </c>
      <c r="O31" s="75">
        <f>P31+R31+S31+T31+U31+V31</f>
        <v>0</v>
      </c>
      <c r="P31" s="77">
        <v>0</v>
      </c>
      <c r="Q31" s="77">
        <f t="shared" si="14"/>
        <v>2055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9">
        <v>0</v>
      </c>
      <c r="X31" s="79">
        <v>0</v>
      </c>
      <c r="Y31" s="3">
        <f t="shared" si="2"/>
        <v>485</v>
      </c>
      <c r="Z31" s="70">
        <f t="shared" si="21"/>
        <v>16558</v>
      </c>
      <c r="AA31" s="31">
        <f t="shared" si="15"/>
        <v>0.56494845360824741</v>
      </c>
      <c r="AB31" s="32">
        <f t="shared" si="16"/>
        <v>0.43505154639175259</v>
      </c>
      <c r="AC31" s="33" t="e">
        <f t="shared" si="3"/>
        <v>#DIV/0!</v>
      </c>
      <c r="AD31" s="33" t="e">
        <f t="shared" si="4"/>
        <v>#DIV/0!</v>
      </c>
      <c r="AE31" s="33" t="e">
        <f t="shared" si="25"/>
        <v>#DIV/0!</v>
      </c>
      <c r="AG31" s="1">
        <v>42407</v>
      </c>
      <c r="AH31" s="34" t="e">
        <f t="shared" si="5"/>
        <v>#DIV/0!</v>
      </c>
      <c r="AI31" s="34" t="e">
        <f t="shared" si="6"/>
        <v>#DIV/0!</v>
      </c>
      <c r="AJ31" s="34" t="e">
        <f t="shared" si="29"/>
        <v>#DIV/0!</v>
      </c>
      <c r="AK31" s="40" t="e">
        <f t="shared" si="26"/>
        <v>#N/A</v>
      </c>
      <c r="AL31" s="40">
        <f t="shared" si="11"/>
        <v>0</v>
      </c>
      <c r="AM31" s="40" t="e">
        <f t="shared" si="17"/>
        <v>#N/A</v>
      </c>
      <c r="AN31" s="74" t="e">
        <f t="shared" si="22"/>
        <v>#DIV/0!</v>
      </c>
      <c r="AO31" s="74" t="e">
        <f t="shared" si="23"/>
        <v>#DIV/0!</v>
      </c>
      <c r="AP31" s="40" t="e">
        <f t="shared" si="27"/>
        <v>#N/A</v>
      </c>
      <c r="AQ31" s="56">
        <v>0</v>
      </c>
      <c r="AR31" s="48" t="e">
        <f t="shared" si="12"/>
        <v>#N/A</v>
      </c>
    </row>
    <row r="32" spans="1:44" x14ac:dyDescent="0.25">
      <c r="A32" s="1">
        <v>43857</v>
      </c>
      <c r="B32" s="3">
        <v>0</v>
      </c>
      <c r="C32" s="3">
        <f t="shared" si="24"/>
        <v>0</v>
      </c>
      <c r="D32" s="3">
        <v>26</v>
      </c>
      <c r="E32" s="4">
        <f t="shared" si="18"/>
        <v>283</v>
      </c>
      <c r="F32" s="4">
        <v>272</v>
      </c>
      <c r="G32" s="4">
        <v>555</v>
      </c>
      <c r="H32" s="67">
        <f t="shared" si="13"/>
        <v>15058</v>
      </c>
      <c r="I32" s="68">
        <v>34</v>
      </c>
      <c r="J32" s="68">
        <v>3</v>
      </c>
      <c r="K32" s="3">
        <f t="shared" si="19"/>
        <v>37</v>
      </c>
      <c r="L32" s="6">
        <f t="shared" si="20"/>
        <v>2.4571656262451854E-3</v>
      </c>
      <c r="M32" s="73">
        <f t="shared" si="9"/>
        <v>644</v>
      </c>
      <c r="N32" s="74">
        <f t="shared" si="10"/>
        <v>0.54668930390492365</v>
      </c>
      <c r="O32" s="75">
        <f>P32+R32+S32+T32+U32+V32</f>
        <v>644</v>
      </c>
      <c r="P32" s="77">
        <v>623</v>
      </c>
      <c r="Q32" s="77">
        <f t="shared" si="14"/>
        <v>2678</v>
      </c>
      <c r="R32" s="76">
        <v>0</v>
      </c>
      <c r="S32" s="76">
        <v>19</v>
      </c>
      <c r="T32" s="76">
        <v>0</v>
      </c>
      <c r="U32" s="76">
        <v>1</v>
      </c>
      <c r="V32" s="76">
        <v>1</v>
      </c>
      <c r="W32" s="79">
        <v>0</v>
      </c>
      <c r="X32" s="79">
        <v>0</v>
      </c>
      <c r="Y32" s="3">
        <f t="shared" si="2"/>
        <v>1178</v>
      </c>
      <c r="Z32" s="70">
        <f t="shared" si="21"/>
        <v>17736</v>
      </c>
      <c r="AA32" s="31">
        <f t="shared" si="15"/>
        <v>0.50990990990990992</v>
      </c>
      <c r="AB32" s="32">
        <f t="shared" si="16"/>
        <v>0.49009009009009008</v>
      </c>
      <c r="AC32" s="33" t="e">
        <f t="shared" si="3"/>
        <v>#DIV/0!</v>
      </c>
      <c r="AD32" s="33" t="e">
        <f t="shared" si="4"/>
        <v>#DIV/0!</v>
      </c>
      <c r="AE32" s="33" t="e">
        <f t="shared" si="25"/>
        <v>#DIV/0!</v>
      </c>
      <c r="AG32" s="1">
        <v>42408</v>
      </c>
      <c r="AH32" s="34" t="e">
        <f t="shared" si="5"/>
        <v>#DIV/0!</v>
      </c>
      <c r="AI32" s="34" t="e">
        <f t="shared" si="6"/>
        <v>#DIV/0!</v>
      </c>
      <c r="AJ32" s="34" t="e">
        <f t="shared" si="29"/>
        <v>#DIV/0!</v>
      </c>
      <c r="AK32" s="40" t="e">
        <f t="shared" si="26"/>
        <v>#N/A</v>
      </c>
      <c r="AL32" s="40">
        <f t="shared" si="11"/>
        <v>644</v>
      </c>
      <c r="AM32" s="40" t="e">
        <f t="shared" si="17"/>
        <v>#N/A</v>
      </c>
      <c r="AN32" s="74" t="e">
        <f t="shared" si="22"/>
        <v>#DIV/0!</v>
      </c>
      <c r="AO32" s="74" t="e">
        <f t="shared" si="23"/>
        <v>#DIV/0!</v>
      </c>
      <c r="AP32" s="40" t="e">
        <f t="shared" si="27"/>
        <v>#N/A</v>
      </c>
      <c r="AQ32" s="56">
        <v>0</v>
      </c>
      <c r="AR32" s="48" t="e">
        <f t="shared" si="12"/>
        <v>#N/A</v>
      </c>
    </row>
    <row r="33" spans="1:44" x14ac:dyDescent="0.25">
      <c r="A33" s="1">
        <v>43858</v>
      </c>
      <c r="B33" s="3">
        <v>0</v>
      </c>
      <c r="C33" s="3">
        <f t="shared" si="24"/>
        <v>0</v>
      </c>
      <c r="D33" s="3">
        <v>27</v>
      </c>
      <c r="E33" s="4">
        <f t="shared" si="18"/>
        <v>216</v>
      </c>
      <c r="F33" s="4">
        <v>226</v>
      </c>
      <c r="G33" s="4">
        <v>442</v>
      </c>
      <c r="H33" s="67">
        <f t="shared" si="13"/>
        <v>15500</v>
      </c>
      <c r="I33" s="68">
        <v>25</v>
      </c>
      <c r="J33" s="68">
        <v>1</v>
      </c>
      <c r="K33" s="3">
        <f t="shared" si="19"/>
        <v>26</v>
      </c>
      <c r="L33" s="6">
        <f t="shared" si="20"/>
        <v>1.6774193548387097E-3</v>
      </c>
      <c r="M33" s="73">
        <f t="shared" si="9"/>
        <v>508</v>
      </c>
      <c r="N33" s="74">
        <f t="shared" si="10"/>
        <v>0.53927813163481952</v>
      </c>
      <c r="O33" s="75">
        <f>P33+R33+S33+T33+U33+V33</f>
        <v>508</v>
      </c>
      <c r="P33" s="77">
        <v>500</v>
      </c>
      <c r="Q33" s="77">
        <f t="shared" si="14"/>
        <v>3178</v>
      </c>
      <c r="R33" s="76">
        <v>0</v>
      </c>
      <c r="S33" s="76">
        <v>6</v>
      </c>
      <c r="T33" s="76">
        <v>0</v>
      </c>
      <c r="U33" s="76">
        <v>1</v>
      </c>
      <c r="V33" s="76">
        <v>1</v>
      </c>
      <c r="W33" s="79">
        <v>103</v>
      </c>
      <c r="X33" s="79">
        <v>0</v>
      </c>
      <c r="Y33" s="3">
        <f t="shared" si="2"/>
        <v>942</v>
      </c>
      <c r="Z33" s="70">
        <f t="shared" si="21"/>
        <v>18678</v>
      </c>
      <c r="AA33" s="31">
        <f t="shared" si="15"/>
        <v>0.48868778280542985</v>
      </c>
      <c r="AB33" s="32">
        <f t="shared" si="16"/>
        <v>0.5113122171945701</v>
      </c>
      <c r="AC33" s="33" t="e">
        <f t="shared" si="3"/>
        <v>#DIV/0!</v>
      </c>
      <c r="AD33" s="33" t="e">
        <f t="shared" si="4"/>
        <v>#DIV/0!</v>
      </c>
      <c r="AE33" s="33" t="e">
        <f t="shared" si="25"/>
        <v>#DIV/0!</v>
      </c>
      <c r="AG33" s="1">
        <v>42409</v>
      </c>
      <c r="AH33" s="34" t="e">
        <f t="shared" si="5"/>
        <v>#DIV/0!</v>
      </c>
      <c r="AI33" s="34" t="e">
        <f t="shared" si="6"/>
        <v>#DIV/0!</v>
      </c>
      <c r="AJ33" s="34" t="e">
        <f t="shared" si="29"/>
        <v>#DIV/0!</v>
      </c>
      <c r="AK33" s="40" t="e">
        <f t="shared" si="26"/>
        <v>#N/A</v>
      </c>
      <c r="AL33" s="40">
        <f t="shared" si="11"/>
        <v>508</v>
      </c>
      <c r="AM33" s="40" t="e">
        <f t="shared" si="17"/>
        <v>#N/A</v>
      </c>
      <c r="AN33" s="74" t="e">
        <f t="shared" si="22"/>
        <v>#DIV/0!</v>
      </c>
      <c r="AO33" s="74" t="e">
        <f t="shared" si="23"/>
        <v>#DIV/0!</v>
      </c>
      <c r="AP33" s="40" t="e">
        <f t="shared" si="27"/>
        <v>#N/A</v>
      </c>
      <c r="AQ33" s="56">
        <v>0</v>
      </c>
      <c r="AR33" s="48" t="e">
        <f t="shared" si="12"/>
        <v>#N/A</v>
      </c>
    </row>
    <row r="34" spans="1:44" x14ac:dyDescent="0.25">
      <c r="A34" s="1">
        <v>43859</v>
      </c>
      <c r="B34" s="3">
        <v>0</v>
      </c>
      <c r="C34" s="3">
        <f t="shared" si="24"/>
        <v>0</v>
      </c>
      <c r="D34" s="3">
        <v>47</v>
      </c>
      <c r="E34" s="4">
        <f t="shared" si="18"/>
        <v>195</v>
      </c>
      <c r="F34" s="4">
        <v>184</v>
      </c>
      <c r="G34" s="4">
        <v>379</v>
      </c>
      <c r="H34" s="67">
        <f t="shared" si="13"/>
        <v>15879</v>
      </c>
      <c r="I34" s="68">
        <v>21</v>
      </c>
      <c r="J34" s="68">
        <v>5</v>
      </c>
      <c r="K34" s="3">
        <f t="shared" si="19"/>
        <v>26</v>
      </c>
      <c r="L34" s="6">
        <f t="shared" si="20"/>
        <v>1.6373827067195667E-3</v>
      </c>
      <c r="M34" s="73">
        <f t="shared" si="9"/>
        <v>1237</v>
      </c>
      <c r="N34" s="74">
        <f t="shared" si="10"/>
        <v>0.77119700748129671</v>
      </c>
      <c r="O34" s="75">
        <f t="shared" ref="O34:O97" si="30">P34+R34+S34+T34+U34+V34</f>
        <v>1237</v>
      </c>
      <c r="P34" s="77">
        <v>1225</v>
      </c>
      <c r="Q34" s="77">
        <f t="shared" si="14"/>
        <v>4403</v>
      </c>
      <c r="R34" s="76">
        <v>0</v>
      </c>
      <c r="S34" s="76">
        <v>12</v>
      </c>
      <c r="T34" s="76">
        <v>0</v>
      </c>
      <c r="U34" s="76">
        <v>0</v>
      </c>
      <c r="V34" s="76">
        <v>0</v>
      </c>
      <c r="W34" s="79">
        <v>44</v>
      </c>
      <c r="X34" s="79">
        <v>0</v>
      </c>
      <c r="Y34" s="3">
        <f t="shared" si="2"/>
        <v>1604</v>
      </c>
      <c r="Z34" s="70">
        <f t="shared" si="21"/>
        <v>20282</v>
      </c>
      <c r="AA34" s="31">
        <f t="shared" si="15"/>
        <v>0.51451187335092352</v>
      </c>
      <c r="AB34" s="32">
        <f t="shared" si="16"/>
        <v>0.48548812664907653</v>
      </c>
      <c r="AC34" s="33" t="e">
        <f t="shared" si="3"/>
        <v>#DIV/0!</v>
      </c>
      <c r="AD34" s="33" t="e">
        <f t="shared" si="4"/>
        <v>#DIV/0!</v>
      </c>
      <c r="AE34" s="33" t="e">
        <f t="shared" si="25"/>
        <v>#DIV/0!</v>
      </c>
      <c r="AG34" s="1">
        <v>42410</v>
      </c>
      <c r="AH34" s="34" t="e">
        <f t="shared" si="5"/>
        <v>#DIV/0!</v>
      </c>
      <c r="AI34" s="34" t="e">
        <f t="shared" si="6"/>
        <v>#DIV/0!</v>
      </c>
      <c r="AJ34" s="34" t="e">
        <f t="shared" si="29"/>
        <v>#DIV/0!</v>
      </c>
      <c r="AK34" s="40" t="e">
        <f t="shared" si="26"/>
        <v>#N/A</v>
      </c>
      <c r="AL34" s="40">
        <f t="shared" si="11"/>
        <v>1237</v>
      </c>
      <c r="AM34" s="40" t="e">
        <f t="shared" si="17"/>
        <v>#N/A</v>
      </c>
      <c r="AN34" s="74" t="e">
        <f t="shared" si="22"/>
        <v>#DIV/0!</v>
      </c>
      <c r="AO34" s="74" t="e">
        <f t="shared" si="23"/>
        <v>#DIV/0!</v>
      </c>
      <c r="AP34" s="40" t="e">
        <f t="shared" si="27"/>
        <v>#N/A</v>
      </c>
      <c r="AQ34" s="56">
        <v>0</v>
      </c>
      <c r="AR34" s="48" t="e">
        <f t="shared" si="12"/>
        <v>#N/A</v>
      </c>
    </row>
    <row r="35" spans="1:44" x14ac:dyDescent="0.25">
      <c r="A35" s="1">
        <v>43860</v>
      </c>
      <c r="B35" s="3">
        <v>0</v>
      </c>
      <c r="C35" s="3">
        <f t="shared" si="24"/>
        <v>0</v>
      </c>
      <c r="D35" s="3">
        <v>26</v>
      </c>
      <c r="E35" s="4">
        <f t="shared" si="18"/>
        <v>188</v>
      </c>
      <c r="F35" s="4">
        <v>166</v>
      </c>
      <c r="G35" s="4">
        <v>354</v>
      </c>
      <c r="H35" s="67">
        <f t="shared" si="13"/>
        <v>16233</v>
      </c>
      <c r="I35" s="68">
        <v>21</v>
      </c>
      <c r="J35" s="68">
        <v>0</v>
      </c>
      <c r="K35" s="3">
        <f t="shared" si="19"/>
        <v>21</v>
      </c>
      <c r="L35" s="6">
        <f t="shared" si="20"/>
        <v>1.29366106080207E-3</v>
      </c>
      <c r="M35" s="73">
        <f t="shared" si="9"/>
        <v>160</v>
      </c>
      <c r="N35" s="74">
        <f t="shared" si="10"/>
        <v>0.3143418467583497</v>
      </c>
      <c r="O35" s="75">
        <f t="shared" si="30"/>
        <v>160</v>
      </c>
      <c r="P35" s="77">
        <v>155</v>
      </c>
      <c r="Q35" s="77">
        <f t="shared" si="14"/>
        <v>4558</v>
      </c>
      <c r="R35" s="76">
        <v>0</v>
      </c>
      <c r="S35" s="76">
        <v>5</v>
      </c>
      <c r="T35" s="76">
        <v>0</v>
      </c>
      <c r="U35" s="76">
        <v>0</v>
      </c>
      <c r="V35" s="76">
        <v>0</v>
      </c>
      <c r="W35" s="79">
        <v>0</v>
      </c>
      <c r="X35" s="79">
        <v>0</v>
      </c>
      <c r="Y35" s="3">
        <f t="shared" si="2"/>
        <v>509</v>
      </c>
      <c r="Z35" s="70">
        <f t="shared" si="21"/>
        <v>20791</v>
      </c>
      <c r="AA35" s="31">
        <f t="shared" si="15"/>
        <v>0.53107344632768361</v>
      </c>
      <c r="AB35" s="32">
        <f t="shared" si="16"/>
        <v>0.46892655367231639</v>
      </c>
      <c r="AC35" s="33" t="e">
        <f t="shared" si="3"/>
        <v>#DIV/0!</v>
      </c>
      <c r="AD35" s="33" t="e">
        <f t="shared" si="4"/>
        <v>#DIV/0!</v>
      </c>
      <c r="AE35" s="33" t="e">
        <f t="shared" si="25"/>
        <v>#DIV/0!</v>
      </c>
      <c r="AG35" s="1">
        <v>42411</v>
      </c>
      <c r="AH35" s="34" t="e">
        <f t="shared" si="5"/>
        <v>#DIV/0!</v>
      </c>
      <c r="AI35" s="34" t="e">
        <f t="shared" si="6"/>
        <v>#DIV/0!</v>
      </c>
      <c r="AJ35" s="34" t="e">
        <f t="shared" si="29"/>
        <v>#DIV/0!</v>
      </c>
      <c r="AK35" s="40" t="e">
        <f t="shared" si="26"/>
        <v>#N/A</v>
      </c>
      <c r="AL35" s="40">
        <f t="shared" si="11"/>
        <v>160</v>
      </c>
      <c r="AM35" s="40" t="e">
        <f t="shared" si="17"/>
        <v>#N/A</v>
      </c>
      <c r="AN35" s="74" t="e">
        <f t="shared" si="22"/>
        <v>#DIV/0!</v>
      </c>
      <c r="AO35" s="74" t="e">
        <f t="shared" si="23"/>
        <v>#DIV/0!</v>
      </c>
      <c r="AP35" s="40" t="e">
        <f t="shared" si="27"/>
        <v>#N/A</v>
      </c>
      <c r="AQ35" s="56">
        <v>0</v>
      </c>
      <c r="AR35" s="48" t="e">
        <f t="shared" si="12"/>
        <v>#N/A</v>
      </c>
    </row>
    <row r="36" spans="1:44" x14ac:dyDescent="0.25">
      <c r="A36" s="1">
        <v>43861</v>
      </c>
      <c r="B36" s="3">
        <v>0</v>
      </c>
      <c r="C36" s="3">
        <f t="shared" si="24"/>
        <v>0</v>
      </c>
      <c r="D36" s="3">
        <v>41</v>
      </c>
      <c r="E36" s="4">
        <f t="shared" si="18"/>
        <v>186</v>
      </c>
      <c r="F36" s="4">
        <v>152</v>
      </c>
      <c r="G36" s="4">
        <v>338</v>
      </c>
      <c r="H36" s="67">
        <f t="shared" si="13"/>
        <v>16571</v>
      </c>
      <c r="I36" s="68">
        <v>15</v>
      </c>
      <c r="J36" s="68">
        <v>2</v>
      </c>
      <c r="K36" s="3">
        <f t="shared" si="19"/>
        <v>17</v>
      </c>
      <c r="L36" s="6">
        <f t="shared" si="20"/>
        <v>1.0258886005672561E-3</v>
      </c>
      <c r="M36" s="73">
        <f t="shared" si="9"/>
        <v>398</v>
      </c>
      <c r="N36" s="74">
        <f t="shared" si="10"/>
        <v>0.54445964432284544</v>
      </c>
      <c r="O36" s="75">
        <f t="shared" si="30"/>
        <v>398</v>
      </c>
      <c r="P36" s="77">
        <v>393</v>
      </c>
      <c r="Q36" s="77">
        <f t="shared" si="14"/>
        <v>4951</v>
      </c>
      <c r="R36" s="76">
        <v>1</v>
      </c>
      <c r="S36" s="76">
        <v>2</v>
      </c>
      <c r="T36" s="76">
        <v>0</v>
      </c>
      <c r="U36" s="76">
        <v>0</v>
      </c>
      <c r="V36" s="76">
        <v>2</v>
      </c>
      <c r="W36" s="79">
        <v>103</v>
      </c>
      <c r="X36" s="79">
        <v>0</v>
      </c>
      <c r="Y36" s="3">
        <f t="shared" si="2"/>
        <v>731</v>
      </c>
      <c r="Z36" s="70">
        <f t="shared" si="21"/>
        <v>21522</v>
      </c>
      <c r="AA36" s="31">
        <f t="shared" si="15"/>
        <v>0.55029585798816572</v>
      </c>
      <c r="AB36" s="32">
        <f t="shared" si="16"/>
        <v>0.44970414201183434</v>
      </c>
      <c r="AC36" s="33" t="e">
        <f t="shared" si="3"/>
        <v>#DIV/0!</v>
      </c>
      <c r="AD36" s="33" t="e">
        <f t="shared" si="4"/>
        <v>#DIV/0!</v>
      </c>
      <c r="AE36" s="33" t="e">
        <f t="shared" si="25"/>
        <v>#DIV/0!</v>
      </c>
      <c r="AG36" s="1">
        <v>42412</v>
      </c>
      <c r="AH36" s="34" t="e">
        <f t="shared" si="5"/>
        <v>#DIV/0!</v>
      </c>
      <c r="AI36" s="34" t="e">
        <f t="shared" si="6"/>
        <v>#DIV/0!</v>
      </c>
      <c r="AJ36" s="34" t="e">
        <f t="shared" si="29"/>
        <v>#DIV/0!</v>
      </c>
      <c r="AK36" s="40" t="e">
        <f t="shared" si="26"/>
        <v>#N/A</v>
      </c>
      <c r="AL36" s="40">
        <f t="shared" si="11"/>
        <v>398</v>
      </c>
      <c r="AM36" s="40" t="e">
        <f t="shared" si="17"/>
        <v>#N/A</v>
      </c>
      <c r="AN36" s="74" t="e">
        <f t="shared" si="22"/>
        <v>#DIV/0!</v>
      </c>
      <c r="AO36" s="74" t="e">
        <f t="shared" si="23"/>
        <v>#DIV/0!</v>
      </c>
      <c r="AP36" s="40" t="e">
        <f t="shared" si="27"/>
        <v>#N/A</v>
      </c>
      <c r="AQ36" s="56">
        <v>0</v>
      </c>
      <c r="AR36" s="48" t="e">
        <f t="shared" si="12"/>
        <v>#N/A</v>
      </c>
    </row>
    <row r="37" spans="1:44" x14ac:dyDescent="0.25">
      <c r="A37" s="1">
        <v>43862</v>
      </c>
      <c r="B37" s="3">
        <v>0</v>
      </c>
      <c r="C37" s="3">
        <f t="shared" si="24"/>
        <v>0</v>
      </c>
      <c r="D37" s="3">
        <v>31</v>
      </c>
      <c r="E37" s="4">
        <f t="shared" si="18"/>
        <v>120</v>
      </c>
      <c r="F37" s="4">
        <v>113</v>
      </c>
      <c r="G37" s="4">
        <v>233</v>
      </c>
      <c r="H37" s="67">
        <f t="shared" si="13"/>
        <v>16804</v>
      </c>
      <c r="I37" s="68">
        <v>11</v>
      </c>
      <c r="J37" s="68">
        <v>1</v>
      </c>
      <c r="K37" s="3">
        <f t="shared" si="19"/>
        <v>12</v>
      </c>
      <c r="L37" s="6">
        <f t="shared" si="20"/>
        <v>7.1411568674125206E-4</v>
      </c>
      <c r="M37" s="73">
        <f t="shared" si="9"/>
        <v>0</v>
      </c>
      <c r="N37" s="74">
        <f t="shared" si="10"/>
        <v>0</v>
      </c>
      <c r="O37" s="75">
        <f t="shared" si="30"/>
        <v>0</v>
      </c>
      <c r="P37" s="77">
        <v>0</v>
      </c>
      <c r="Q37" s="77">
        <f t="shared" si="14"/>
        <v>4951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9">
        <v>0</v>
      </c>
      <c r="X37" s="79">
        <v>0</v>
      </c>
      <c r="Y37" s="3">
        <f t="shared" si="2"/>
        <v>233</v>
      </c>
      <c r="Z37" s="70">
        <f t="shared" si="21"/>
        <v>21755</v>
      </c>
      <c r="AA37" s="31">
        <f t="shared" si="15"/>
        <v>0.51502145922746778</v>
      </c>
      <c r="AB37" s="32">
        <f t="shared" si="16"/>
        <v>0.48497854077253216</v>
      </c>
      <c r="AC37" s="33" t="e">
        <f t="shared" si="3"/>
        <v>#DIV/0!</v>
      </c>
      <c r="AD37" s="33" t="e">
        <f t="shared" si="4"/>
        <v>#DIV/0!</v>
      </c>
      <c r="AE37" s="33" t="e">
        <f t="shared" si="25"/>
        <v>#DIV/0!</v>
      </c>
      <c r="AG37" s="1">
        <v>42413</v>
      </c>
      <c r="AH37" s="34" t="e">
        <f t="shared" si="5"/>
        <v>#DIV/0!</v>
      </c>
      <c r="AI37" s="34" t="e">
        <f t="shared" si="6"/>
        <v>#DIV/0!</v>
      </c>
      <c r="AJ37" s="34" t="e">
        <f t="shared" si="29"/>
        <v>#DIV/0!</v>
      </c>
      <c r="AK37" s="40" t="e">
        <f t="shared" si="26"/>
        <v>#N/A</v>
      </c>
      <c r="AL37" s="40">
        <f t="shared" si="11"/>
        <v>0</v>
      </c>
      <c r="AM37" s="40" t="e">
        <f t="shared" si="17"/>
        <v>#N/A</v>
      </c>
      <c r="AN37" s="74" t="e">
        <f t="shared" si="22"/>
        <v>#DIV/0!</v>
      </c>
      <c r="AO37" s="74" t="e">
        <f t="shared" si="23"/>
        <v>#DIV/0!</v>
      </c>
      <c r="AP37" s="40" t="e">
        <f t="shared" si="27"/>
        <v>#N/A</v>
      </c>
      <c r="AQ37" s="56">
        <v>0</v>
      </c>
      <c r="AR37" s="48" t="e">
        <f t="shared" si="12"/>
        <v>#N/A</v>
      </c>
    </row>
    <row r="38" spans="1:44" x14ac:dyDescent="0.25">
      <c r="A38" s="1">
        <v>43863</v>
      </c>
      <c r="B38" s="3">
        <v>0</v>
      </c>
      <c r="C38" s="3">
        <f t="shared" si="24"/>
        <v>0</v>
      </c>
      <c r="D38" s="3">
        <v>15</v>
      </c>
      <c r="E38" s="4">
        <f t="shared" si="18"/>
        <v>130</v>
      </c>
      <c r="F38" s="4">
        <v>127</v>
      </c>
      <c r="G38" s="4">
        <v>257</v>
      </c>
      <c r="H38" s="67">
        <f t="shared" si="13"/>
        <v>17061</v>
      </c>
      <c r="I38" s="68">
        <v>23</v>
      </c>
      <c r="J38" s="68">
        <v>0</v>
      </c>
      <c r="K38" s="3">
        <f t="shared" si="19"/>
        <v>23</v>
      </c>
      <c r="L38" s="6">
        <f t="shared" si="20"/>
        <v>1.3481038626106325E-3</v>
      </c>
      <c r="M38" s="73">
        <f t="shared" si="9"/>
        <v>0</v>
      </c>
      <c r="N38" s="74">
        <f t="shared" si="10"/>
        <v>0</v>
      </c>
      <c r="O38" s="75">
        <f t="shared" si="30"/>
        <v>0</v>
      </c>
      <c r="P38" s="77">
        <v>0</v>
      </c>
      <c r="Q38" s="77">
        <f t="shared" si="14"/>
        <v>4951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9">
        <v>0</v>
      </c>
      <c r="X38" s="79">
        <v>0</v>
      </c>
      <c r="Y38" s="3">
        <f t="shared" si="2"/>
        <v>257</v>
      </c>
      <c r="Z38" s="70">
        <f t="shared" si="21"/>
        <v>22012</v>
      </c>
      <c r="AA38" s="31">
        <f t="shared" si="15"/>
        <v>0.50583657587548636</v>
      </c>
      <c r="AB38" s="32">
        <f t="shared" si="16"/>
        <v>0.49416342412451364</v>
      </c>
      <c r="AC38" s="33" t="e">
        <f t="shared" si="3"/>
        <v>#DIV/0!</v>
      </c>
      <c r="AD38" s="33" t="e">
        <f t="shared" si="4"/>
        <v>#DIV/0!</v>
      </c>
      <c r="AE38" s="33" t="e">
        <f t="shared" si="25"/>
        <v>#DIV/0!</v>
      </c>
      <c r="AG38" s="1">
        <v>42414</v>
      </c>
      <c r="AH38" s="34" t="e">
        <f t="shared" si="5"/>
        <v>#DIV/0!</v>
      </c>
      <c r="AI38" s="34" t="e">
        <f t="shared" si="6"/>
        <v>#DIV/0!</v>
      </c>
      <c r="AJ38" s="34" t="e">
        <f t="shared" si="29"/>
        <v>#DIV/0!</v>
      </c>
      <c r="AK38" s="40" t="e">
        <f t="shared" si="26"/>
        <v>#N/A</v>
      </c>
      <c r="AL38" s="40">
        <f t="shared" si="11"/>
        <v>0</v>
      </c>
      <c r="AM38" s="40" t="e">
        <f t="shared" si="17"/>
        <v>#N/A</v>
      </c>
      <c r="AN38" s="74" t="e">
        <f t="shared" si="22"/>
        <v>#DIV/0!</v>
      </c>
      <c r="AO38" s="74" t="e">
        <f t="shared" si="23"/>
        <v>#DIV/0!</v>
      </c>
      <c r="AP38" s="40" t="e">
        <f t="shared" si="27"/>
        <v>#N/A</v>
      </c>
      <c r="AQ38" s="56">
        <v>0</v>
      </c>
      <c r="AR38" s="48" t="e">
        <f t="shared" si="12"/>
        <v>#N/A</v>
      </c>
    </row>
    <row r="39" spans="1:44" x14ac:dyDescent="0.25">
      <c r="A39" s="1">
        <v>43864</v>
      </c>
      <c r="B39" s="3">
        <v>0</v>
      </c>
      <c r="C39" s="3">
        <f t="shared" si="24"/>
        <v>0</v>
      </c>
      <c r="D39" s="3">
        <v>21</v>
      </c>
      <c r="E39" s="4">
        <f t="shared" si="18"/>
        <v>168</v>
      </c>
      <c r="F39" s="4">
        <v>168</v>
      </c>
      <c r="G39" s="4">
        <v>336</v>
      </c>
      <c r="H39" s="67">
        <f t="shared" si="13"/>
        <v>17397</v>
      </c>
      <c r="I39" s="68">
        <v>25</v>
      </c>
      <c r="J39" s="68">
        <v>4</v>
      </c>
      <c r="K39" s="3">
        <f t="shared" si="19"/>
        <v>29</v>
      </c>
      <c r="L39" s="6">
        <f t="shared" si="20"/>
        <v>1.6669540725412428E-3</v>
      </c>
      <c r="M39" s="73">
        <f t="shared" si="9"/>
        <v>427</v>
      </c>
      <c r="N39" s="74">
        <f t="shared" si="10"/>
        <v>0.57780784844384303</v>
      </c>
      <c r="O39" s="75">
        <f t="shared" si="30"/>
        <v>427</v>
      </c>
      <c r="P39" s="77">
        <v>403</v>
      </c>
      <c r="Q39" s="77">
        <f t="shared" si="14"/>
        <v>5354</v>
      </c>
      <c r="R39" s="76">
        <v>0</v>
      </c>
      <c r="S39" s="76">
        <v>20</v>
      </c>
      <c r="T39" s="76">
        <v>0</v>
      </c>
      <c r="U39" s="76">
        <v>3</v>
      </c>
      <c r="V39" s="76">
        <v>1</v>
      </c>
      <c r="W39" s="79">
        <v>0</v>
      </c>
      <c r="X39" s="79">
        <v>0</v>
      </c>
      <c r="Y39" s="3">
        <f t="shared" si="2"/>
        <v>739</v>
      </c>
      <c r="Z39" s="70">
        <f t="shared" si="21"/>
        <v>22751</v>
      </c>
      <c r="AA39" s="31">
        <f t="shared" si="15"/>
        <v>0.5</v>
      </c>
      <c r="AB39" s="32">
        <f t="shared" si="16"/>
        <v>0.5</v>
      </c>
      <c r="AC39" s="33" t="e">
        <f t="shared" si="3"/>
        <v>#DIV/0!</v>
      </c>
      <c r="AD39" s="33" t="e">
        <f t="shared" si="4"/>
        <v>#DIV/0!</v>
      </c>
      <c r="AE39" s="33" t="e">
        <f t="shared" si="25"/>
        <v>#DIV/0!</v>
      </c>
      <c r="AG39" s="1">
        <v>42415</v>
      </c>
      <c r="AH39" s="34" t="e">
        <f t="shared" si="5"/>
        <v>#DIV/0!</v>
      </c>
      <c r="AI39" s="34" t="e">
        <f t="shared" si="6"/>
        <v>#DIV/0!</v>
      </c>
      <c r="AJ39" s="34" t="e">
        <f t="shared" si="29"/>
        <v>#DIV/0!</v>
      </c>
      <c r="AK39" s="40" t="e">
        <f t="shared" si="26"/>
        <v>#N/A</v>
      </c>
      <c r="AL39" s="40">
        <f t="shared" si="11"/>
        <v>427</v>
      </c>
      <c r="AM39" s="40" t="e">
        <f t="shared" si="17"/>
        <v>#N/A</v>
      </c>
      <c r="AN39" s="74" t="e">
        <f t="shared" si="22"/>
        <v>#DIV/0!</v>
      </c>
      <c r="AO39" s="74" t="e">
        <f t="shared" si="23"/>
        <v>#DIV/0!</v>
      </c>
      <c r="AP39" s="40" t="e">
        <f t="shared" si="27"/>
        <v>#N/A</v>
      </c>
      <c r="AQ39" s="56">
        <v>0</v>
      </c>
      <c r="AR39" s="48" t="e">
        <f t="shared" si="12"/>
        <v>#N/A</v>
      </c>
    </row>
    <row r="40" spans="1:44" x14ac:dyDescent="0.25">
      <c r="A40" s="1">
        <v>43865</v>
      </c>
      <c r="B40" s="3">
        <v>0</v>
      </c>
      <c r="C40" s="3">
        <f t="shared" si="24"/>
        <v>0</v>
      </c>
      <c r="D40" s="3">
        <v>54</v>
      </c>
      <c r="E40" s="4">
        <f t="shared" si="18"/>
        <v>171</v>
      </c>
      <c r="F40" s="4">
        <v>133</v>
      </c>
      <c r="G40" s="4">
        <v>304</v>
      </c>
      <c r="H40" s="67">
        <f t="shared" si="13"/>
        <v>17701</v>
      </c>
      <c r="I40" s="68">
        <v>18</v>
      </c>
      <c r="J40" s="68">
        <v>3</v>
      </c>
      <c r="K40" s="3">
        <f t="shared" si="19"/>
        <v>21</v>
      </c>
      <c r="L40" s="6">
        <f t="shared" si="20"/>
        <v>1.1863736512061466E-3</v>
      </c>
      <c r="M40" s="73">
        <f t="shared" si="9"/>
        <v>150</v>
      </c>
      <c r="N40" s="74">
        <f t="shared" si="10"/>
        <v>0.33333333333333331</v>
      </c>
      <c r="O40" s="75">
        <f t="shared" si="30"/>
        <v>150</v>
      </c>
      <c r="P40" s="77">
        <v>146</v>
      </c>
      <c r="Q40" s="77">
        <f t="shared" si="14"/>
        <v>5500</v>
      </c>
      <c r="R40" s="76">
        <v>0</v>
      </c>
      <c r="S40" s="76">
        <v>3</v>
      </c>
      <c r="T40" s="76">
        <v>0</v>
      </c>
      <c r="U40" s="76">
        <v>0</v>
      </c>
      <c r="V40" s="76">
        <v>1</v>
      </c>
      <c r="W40" s="79">
        <v>58</v>
      </c>
      <c r="X40" s="79">
        <v>0</v>
      </c>
      <c r="Y40" s="3">
        <f t="shared" ref="Y40:Y71" si="31">G40+P40</f>
        <v>450</v>
      </c>
      <c r="Z40" s="70">
        <f t="shared" si="21"/>
        <v>23201</v>
      </c>
      <c r="AA40" s="31">
        <f t="shared" ref="AA40:AA71" si="32">E40/G40</f>
        <v>0.5625</v>
      </c>
      <c r="AB40" s="32">
        <f t="shared" ref="AB40:AB71" si="33">F40/G40</f>
        <v>0.4375</v>
      </c>
      <c r="AC40" s="33" t="e">
        <f t="shared" si="3"/>
        <v>#DIV/0!</v>
      </c>
      <c r="AD40" s="33" t="e">
        <f t="shared" ref="AD40:AD71" si="34">Q40/C40</f>
        <v>#DIV/0!</v>
      </c>
      <c r="AE40" s="33" t="e">
        <f t="shared" si="25"/>
        <v>#DIV/0!</v>
      </c>
      <c r="AG40" s="1">
        <v>42416</v>
      </c>
      <c r="AH40" s="34" t="e">
        <f t="shared" si="5"/>
        <v>#DIV/0!</v>
      </c>
      <c r="AI40" s="34" t="e">
        <f t="shared" si="6"/>
        <v>#DIV/0!</v>
      </c>
      <c r="AJ40" s="34" t="e">
        <f t="shared" si="29"/>
        <v>#DIV/0!</v>
      </c>
      <c r="AK40" s="40" t="e">
        <f t="shared" si="26"/>
        <v>#N/A</v>
      </c>
      <c r="AL40" s="40">
        <f t="shared" si="11"/>
        <v>150</v>
      </c>
      <c r="AM40" s="40" t="e">
        <f t="shared" si="17"/>
        <v>#N/A</v>
      </c>
      <c r="AN40" s="74" t="e">
        <f t="shared" si="22"/>
        <v>#DIV/0!</v>
      </c>
      <c r="AO40" s="74" t="e">
        <f t="shared" si="23"/>
        <v>#DIV/0!</v>
      </c>
      <c r="AP40" s="40" t="e">
        <f t="shared" si="27"/>
        <v>#N/A</v>
      </c>
      <c r="AQ40" s="56">
        <v>0</v>
      </c>
      <c r="AR40" s="48" t="e">
        <f t="shared" si="12"/>
        <v>#N/A</v>
      </c>
    </row>
    <row r="41" spans="1:44" x14ac:dyDescent="0.25">
      <c r="A41" s="1">
        <v>43866</v>
      </c>
      <c r="B41" s="3">
        <v>0</v>
      </c>
      <c r="C41" s="3">
        <f t="shared" si="24"/>
        <v>0</v>
      </c>
      <c r="D41" s="3">
        <v>33</v>
      </c>
      <c r="E41" s="4">
        <f t="shared" si="18"/>
        <v>138</v>
      </c>
      <c r="F41" s="4">
        <v>98</v>
      </c>
      <c r="G41" s="4">
        <v>236</v>
      </c>
      <c r="H41" s="67">
        <f t="shared" si="13"/>
        <v>17937</v>
      </c>
      <c r="I41" s="68">
        <v>19</v>
      </c>
      <c r="J41" s="68">
        <v>1</v>
      </c>
      <c r="K41" s="3">
        <f t="shared" si="19"/>
        <v>20</v>
      </c>
      <c r="L41" s="6">
        <f t="shared" si="20"/>
        <v>1.1150136589173217E-3</v>
      </c>
      <c r="M41" s="73">
        <f t="shared" si="9"/>
        <v>786</v>
      </c>
      <c r="N41" s="74">
        <f t="shared" si="10"/>
        <v>0.77362204724409445</v>
      </c>
      <c r="O41" s="75">
        <f t="shared" si="30"/>
        <v>786</v>
      </c>
      <c r="P41" s="77">
        <v>780</v>
      </c>
      <c r="Q41" s="77">
        <f t="shared" si="14"/>
        <v>6280</v>
      </c>
      <c r="R41" s="76">
        <v>1</v>
      </c>
      <c r="S41" s="76">
        <v>4</v>
      </c>
      <c r="T41" s="76">
        <v>0</v>
      </c>
      <c r="U41" s="76">
        <v>0</v>
      </c>
      <c r="V41" s="76">
        <v>1</v>
      </c>
      <c r="W41" s="79">
        <v>0</v>
      </c>
      <c r="X41" s="79">
        <v>0</v>
      </c>
      <c r="Y41" s="3">
        <f t="shared" si="31"/>
        <v>1016</v>
      </c>
      <c r="Z41" s="70">
        <f t="shared" si="21"/>
        <v>24217</v>
      </c>
      <c r="AA41" s="31">
        <f t="shared" si="32"/>
        <v>0.5847457627118644</v>
      </c>
      <c r="AB41" s="32">
        <f t="shared" si="33"/>
        <v>0.4152542372881356</v>
      </c>
      <c r="AC41" s="33" t="e">
        <f t="shared" si="3"/>
        <v>#DIV/0!</v>
      </c>
      <c r="AD41" s="33" t="e">
        <f t="shared" si="34"/>
        <v>#DIV/0!</v>
      </c>
      <c r="AE41" s="33" t="e">
        <f t="shared" si="25"/>
        <v>#DIV/0!</v>
      </c>
      <c r="AG41" s="1">
        <v>42417</v>
      </c>
      <c r="AH41" s="34" t="e">
        <f t="shared" si="5"/>
        <v>#DIV/0!</v>
      </c>
      <c r="AI41" s="34" t="e">
        <f t="shared" si="6"/>
        <v>#DIV/0!</v>
      </c>
      <c r="AJ41" s="34" t="e">
        <f t="shared" si="29"/>
        <v>#DIV/0!</v>
      </c>
      <c r="AK41" s="40" t="e">
        <f t="shared" si="26"/>
        <v>#N/A</v>
      </c>
      <c r="AL41" s="40">
        <f t="shared" si="11"/>
        <v>786</v>
      </c>
      <c r="AM41" s="40" t="e">
        <f t="shared" si="17"/>
        <v>#N/A</v>
      </c>
      <c r="AN41" s="74" t="e">
        <f t="shared" si="22"/>
        <v>#DIV/0!</v>
      </c>
      <c r="AO41" s="74" t="e">
        <f t="shared" si="23"/>
        <v>#DIV/0!</v>
      </c>
      <c r="AP41" s="40" t="e">
        <f t="shared" si="27"/>
        <v>#N/A</v>
      </c>
      <c r="AQ41" s="56">
        <v>0</v>
      </c>
      <c r="AR41" s="48" t="e">
        <f t="shared" si="12"/>
        <v>#N/A</v>
      </c>
    </row>
    <row r="42" spans="1:44" x14ac:dyDescent="0.25">
      <c r="A42" s="1">
        <v>43867</v>
      </c>
      <c r="B42" s="3">
        <v>0</v>
      </c>
      <c r="C42" s="3">
        <f t="shared" si="24"/>
        <v>0</v>
      </c>
      <c r="D42" s="3">
        <v>31</v>
      </c>
      <c r="E42" s="4">
        <f t="shared" si="18"/>
        <v>115</v>
      </c>
      <c r="F42" s="4">
        <v>83</v>
      </c>
      <c r="G42" s="4">
        <v>198</v>
      </c>
      <c r="H42" s="67">
        <f t="shared" si="13"/>
        <v>18135</v>
      </c>
      <c r="I42" s="68">
        <v>17</v>
      </c>
      <c r="J42" s="68">
        <v>1</v>
      </c>
      <c r="K42" s="3">
        <f t="shared" si="19"/>
        <v>18</v>
      </c>
      <c r="L42" s="6">
        <f t="shared" si="20"/>
        <v>9.9255583126550868E-4</v>
      </c>
      <c r="M42" s="73">
        <f t="shared" si="9"/>
        <v>744</v>
      </c>
      <c r="N42" s="74">
        <f t="shared" si="10"/>
        <v>0.81134133042529988</v>
      </c>
      <c r="O42" s="75">
        <f t="shared" si="30"/>
        <v>744</v>
      </c>
      <c r="P42" s="77">
        <v>719</v>
      </c>
      <c r="Q42" s="77">
        <f t="shared" si="14"/>
        <v>6999</v>
      </c>
      <c r="R42" s="76">
        <v>1</v>
      </c>
      <c r="S42" s="76">
        <v>22</v>
      </c>
      <c r="T42" s="76">
        <v>0</v>
      </c>
      <c r="U42" s="76">
        <v>1</v>
      </c>
      <c r="V42" s="76">
        <v>1</v>
      </c>
      <c r="W42" s="79">
        <v>75</v>
      </c>
      <c r="X42" s="79">
        <v>0</v>
      </c>
      <c r="Y42" s="3">
        <f t="shared" si="31"/>
        <v>917</v>
      </c>
      <c r="Z42" s="70">
        <f t="shared" si="21"/>
        <v>25134</v>
      </c>
      <c r="AA42" s="31">
        <f t="shared" si="32"/>
        <v>0.58080808080808077</v>
      </c>
      <c r="AB42" s="32">
        <f t="shared" si="33"/>
        <v>0.41919191919191917</v>
      </c>
      <c r="AC42" s="33" t="e">
        <f t="shared" si="3"/>
        <v>#DIV/0!</v>
      </c>
      <c r="AD42" s="33" t="e">
        <f t="shared" si="34"/>
        <v>#DIV/0!</v>
      </c>
      <c r="AE42" s="33" t="e">
        <f t="shared" si="25"/>
        <v>#DIV/0!</v>
      </c>
      <c r="AG42" s="1">
        <v>42418</v>
      </c>
      <c r="AH42" s="34" t="e">
        <f t="shared" si="5"/>
        <v>#DIV/0!</v>
      </c>
      <c r="AI42" s="34" t="e">
        <f t="shared" si="6"/>
        <v>#DIV/0!</v>
      </c>
      <c r="AJ42" s="34" t="e">
        <f t="shared" si="29"/>
        <v>#DIV/0!</v>
      </c>
      <c r="AK42" s="40" t="e">
        <f t="shared" si="26"/>
        <v>#N/A</v>
      </c>
      <c r="AL42" s="40">
        <f t="shared" si="11"/>
        <v>744</v>
      </c>
      <c r="AM42" s="40" t="e">
        <f t="shared" si="17"/>
        <v>#N/A</v>
      </c>
      <c r="AN42" s="74" t="e">
        <f t="shared" si="22"/>
        <v>#DIV/0!</v>
      </c>
      <c r="AO42" s="74" t="e">
        <f t="shared" si="23"/>
        <v>#DIV/0!</v>
      </c>
      <c r="AP42" s="40" t="e">
        <f t="shared" si="27"/>
        <v>#N/A</v>
      </c>
      <c r="AQ42" s="56">
        <v>0</v>
      </c>
      <c r="AR42" s="48" t="e">
        <f t="shared" si="12"/>
        <v>#N/A</v>
      </c>
    </row>
    <row r="43" spans="1:44" x14ac:dyDescent="0.25">
      <c r="A43" s="1">
        <v>43868</v>
      </c>
      <c r="B43" s="3">
        <v>0</v>
      </c>
      <c r="C43" s="3">
        <f t="shared" si="24"/>
        <v>0</v>
      </c>
      <c r="D43" s="3">
        <v>0</v>
      </c>
      <c r="E43" s="4">
        <f t="shared" si="18"/>
        <v>0</v>
      </c>
      <c r="F43" s="4">
        <v>0</v>
      </c>
      <c r="G43" s="4">
        <v>0</v>
      </c>
      <c r="H43" s="67">
        <f t="shared" si="13"/>
        <v>18135</v>
      </c>
      <c r="I43" s="68">
        <v>0</v>
      </c>
      <c r="J43" s="68">
        <v>0</v>
      </c>
      <c r="K43" s="3">
        <f t="shared" si="19"/>
        <v>0</v>
      </c>
      <c r="L43" s="6">
        <f t="shared" si="20"/>
        <v>0</v>
      </c>
      <c r="M43" s="73">
        <f t="shared" si="9"/>
        <v>0</v>
      </c>
      <c r="N43" s="74" t="e">
        <f t="shared" si="10"/>
        <v>#DIV/0!</v>
      </c>
      <c r="O43" s="75">
        <f t="shared" si="30"/>
        <v>0</v>
      </c>
      <c r="P43" s="77">
        <v>0</v>
      </c>
      <c r="Q43" s="77">
        <f t="shared" si="14"/>
        <v>6999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9">
        <v>0</v>
      </c>
      <c r="X43" s="79">
        <v>0</v>
      </c>
      <c r="Y43" s="3">
        <f t="shared" si="31"/>
        <v>0</v>
      </c>
      <c r="Z43" s="70">
        <f t="shared" si="21"/>
        <v>25134</v>
      </c>
      <c r="AA43" s="31" t="e">
        <f t="shared" si="32"/>
        <v>#DIV/0!</v>
      </c>
      <c r="AB43" s="32" t="e">
        <f t="shared" si="33"/>
        <v>#DIV/0!</v>
      </c>
      <c r="AC43" s="33" t="e">
        <f t="shared" si="3"/>
        <v>#DIV/0!</v>
      </c>
      <c r="AD43" s="33" t="e">
        <f t="shared" si="34"/>
        <v>#DIV/0!</v>
      </c>
      <c r="AE43" s="33" t="e">
        <f t="shared" si="25"/>
        <v>#DIV/0!</v>
      </c>
      <c r="AG43" s="1">
        <v>42419</v>
      </c>
      <c r="AH43" s="34" t="e">
        <f t="shared" si="5"/>
        <v>#DIV/0!</v>
      </c>
      <c r="AI43" s="34" t="e">
        <f t="shared" si="6"/>
        <v>#DIV/0!</v>
      </c>
      <c r="AJ43" s="34" t="e">
        <f t="shared" si="29"/>
        <v>#DIV/0!</v>
      </c>
      <c r="AK43" s="40" t="e">
        <f t="shared" si="26"/>
        <v>#N/A</v>
      </c>
      <c r="AL43" s="40">
        <f t="shared" si="11"/>
        <v>0</v>
      </c>
      <c r="AM43" s="40" t="e">
        <f t="shared" si="17"/>
        <v>#N/A</v>
      </c>
      <c r="AN43" s="74" t="e">
        <f t="shared" si="22"/>
        <v>#DIV/0!</v>
      </c>
      <c r="AO43" s="74" t="e">
        <f t="shared" si="23"/>
        <v>#DIV/0!</v>
      </c>
      <c r="AP43" s="40" t="e">
        <f t="shared" si="27"/>
        <v>#N/A</v>
      </c>
      <c r="AQ43" s="56">
        <v>0</v>
      </c>
      <c r="AR43" s="48" t="e">
        <f t="shared" si="12"/>
        <v>#N/A</v>
      </c>
    </row>
    <row r="44" spans="1:44" x14ac:dyDescent="0.25">
      <c r="A44" s="1">
        <v>43869</v>
      </c>
      <c r="B44" s="3">
        <v>0</v>
      </c>
      <c r="C44" s="3">
        <f t="shared" si="24"/>
        <v>0</v>
      </c>
      <c r="D44" s="3">
        <v>0</v>
      </c>
      <c r="E44" s="4">
        <f t="shared" si="18"/>
        <v>0</v>
      </c>
      <c r="F44" s="4">
        <v>0</v>
      </c>
      <c r="G44" s="4">
        <v>0</v>
      </c>
      <c r="H44" s="67">
        <f t="shared" si="13"/>
        <v>18135</v>
      </c>
      <c r="I44" s="68">
        <v>25</v>
      </c>
      <c r="J44" s="68">
        <v>5</v>
      </c>
      <c r="K44" s="3">
        <f t="shared" si="19"/>
        <v>30</v>
      </c>
      <c r="L44" s="6">
        <f t="shared" si="20"/>
        <v>1.6542597187758478E-3</v>
      </c>
      <c r="M44" s="73">
        <f t="shared" si="9"/>
        <v>0</v>
      </c>
      <c r="N44" s="74" t="e">
        <f t="shared" si="10"/>
        <v>#DIV/0!</v>
      </c>
      <c r="O44" s="75">
        <f t="shared" si="30"/>
        <v>0</v>
      </c>
      <c r="P44" s="77">
        <v>0</v>
      </c>
      <c r="Q44" s="77">
        <f t="shared" si="14"/>
        <v>6999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9">
        <v>0</v>
      </c>
      <c r="X44" s="79">
        <v>0</v>
      </c>
      <c r="Y44" s="3">
        <f t="shared" si="31"/>
        <v>0</v>
      </c>
      <c r="Z44" s="70">
        <f t="shared" si="21"/>
        <v>25134</v>
      </c>
      <c r="AA44" s="31" t="e">
        <f t="shared" si="32"/>
        <v>#DIV/0!</v>
      </c>
      <c r="AB44" s="32" t="e">
        <f t="shared" si="33"/>
        <v>#DIV/0!</v>
      </c>
      <c r="AC44" s="33" t="e">
        <f t="shared" si="3"/>
        <v>#DIV/0!</v>
      </c>
      <c r="AD44" s="33" t="e">
        <f t="shared" si="34"/>
        <v>#DIV/0!</v>
      </c>
      <c r="AE44" s="33" t="e">
        <f t="shared" si="25"/>
        <v>#DIV/0!</v>
      </c>
      <c r="AG44" s="1">
        <v>42420</v>
      </c>
      <c r="AH44" s="34" t="e">
        <f t="shared" si="5"/>
        <v>#DIV/0!</v>
      </c>
      <c r="AI44" s="34" t="e">
        <f t="shared" si="6"/>
        <v>#DIV/0!</v>
      </c>
      <c r="AJ44" s="34" t="e">
        <f t="shared" si="29"/>
        <v>#DIV/0!</v>
      </c>
      <c r="AK44" s="40" t="e">
        <f t="shared" si="26"/>
        <v>#N/A</v>
      </c>
      <c r="AL44" s="40">
        <f t="shared" si="11"/>
        <v>0</v>
      </c>
      <c r="AM44" s="40" t="e">
        <f t="shared" si="17"/>
        <v>#N/A</v>
      </c>
      <c r="AN44" s="74" t="e">
        <f t="shared" si="22"/>
        <v>#DIV/0!</v>
      </c>
      <c r="AO44" s="74" t="e">
        <f t="shared" si="23"/>
        <v>#DIV/0!</v>
      </c>
      <c r="AP44" s="40" t="e">
        <f t="shared" si="27"/>
        <v>#N/A</v>
      </c>
      <c r="AQ44" s="56">
        <v>0</v>
      </c>
      <c r="AR44" s="48" t="e">
        <f t="shared" si="12"/>
        <v>#N/A</v>
      </c>
    </row>
    <row r="45" spans="1:44" x14ac:dyDescent="0.25">
      <c r="A45" s="1">
        <v>43870</v>
      </c>
      <c r="B45" s="3">
        <v>0</v>
      </c>
      <c r="C45" s="3">
        <f t="shared" si="24"/>
        <v>0</v>
      </c>
      <c r="D45" s="3">
        <v>0</v>
      </c>
      <c r="E45" s="4">
        <f t="shared" si="18"/>
        <v>0</v>
      </c>
      <c r="F45" s="4">
        <v>0</v>
      </c>
      <c r="G45" s="4">
        <v>0</v>
      </c>
      <c r="H45" s="67">
        <f t="shared" si="13"/>
        <v>18135</v>
      </c>
      <c r="I45" s="68">
        <v>37</v>
      </c>
      <c r="J45" s="68">
        <v>5</v>
      </c>
      <c r="K45" s="3">
        <f t="shared" si="19"/>
        <v>42</v>
      </c>
      <c r="L45" s="6">
        <f t="shared" si="20"/>
        <v>2.3159636062861869E-3</v>
      </c>
      <c r="M45" s="73">
        <f t="shared" si="9"/>
        <v>0</v>
      </c>
      <c r="N45" s="74" t="e">
        <f t="shared" si="10"/>
        <v>#DIV/0!</v>
      </c>
      <c r="O45" s="75">
        <f t="shared" si="30"/>
        <v>0</v>
      </c>
      <c r="P45" s="77">
        <v>0</v>
      </c>
      <c r="Q45" s="77">
        <f t="shared" si="14"/>
        <v>6999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9">
        <v>0</v>
      </c>
      <c r="X45" s="79">
        <v>0</v>
      </c>
      <c r="Y45" s="3">
        <f t="shared" si="31"/>
        <v>0</v>
      </c>
      <c r="Z45" s="70">
        <f t="shared" si="21"/>
        <v>25134</v>
      </c>
      <c r="AA45" s="31" t="e">
        <f t="shared" si="32"/>
        <v>#DIV/0!</v>
      </c>
      <c r="AB45" s="32" t="e">
        <f t="shared" si="33"/>
        <v>#DIV/0!</v>
      </c>
      <c r="AC45" s="33" t="e">
        <f t="shared" si="3"/>
        <v>#DIV/0!</v>
      </c>
      <c r="AD45" s="33" t="e">
        <f t="shared" si="34"/>
        <v>#DIV/0!</v>
      </c>
      <c r="AE45" s="33" t="e">
        <f t="shared" si="25"/>
        <v>#DIV/0!</v>
      </c>
      <c r="AG45" s="1">
        <v>42421</v>
      </c>
      <c r="AH45" s="34" t="e">
        <f t="shared" si="5"/>
        <v>#DIV/0!</v>
      </c>
      <c r="AI45" s="34" t="e">
        <f t="shared" si="6"/>
        <v>#DIV/0!</v>
      </c>
      <c r="AJ45" s="34" t="e">
        <f t="shared" si="29"/>
        <v>#DIV/0!</v>
      </c>
      <c r="AK45" s="40" t="e">
        <f t="shared" si="26"/>
        <v>#N/A</v>
      </c>
      <c r="AL45" s="40">
        <f t="shared" si="11"/>
        <v>0</v>
      </c>
      <c r="AM45" s="40" t="e">
        <f t="shared" si="17"/>
        <v>#N/A</v>
      </c>
      <c r="AN45" s="74" t="e">
        <f t="shared" si="22"/>
        <v>#DIV/0!</v>
      </c>
      <c r="AO45" s="74" t="e">
        <f t="shared" si="23"/>
        <v>#DIV/0!</v>
      </c>
      <c r="AP45" s="40" t="e">
        <f t="shared" si="27"/>
        <v>#N/A</v>
      </c>
      <c r="AQ45" s="56">
        <v>0</v>
      </c>
      <c r="AR45" s="48" t="e">
        <f t="shared" si="12"/>
        <v>#N/A</v>
      </c>
    </row>
    <row r="46" spans="1:44" x14ac:dyDescent="0.25">
      <c r="A46" s="1">
        <v>43871</v>
      </c>
      <c r="B46" s="3">
        <v>0</v>
      </c>
      <c r="C46" s="3">
        <f t="shared" si="24"/>
        <v>0</v>
      </c>
      <c r="D46" s="3">
        <v>0</v>
      </c>
      <c r="E46" s="4">
        <f t="shared" si="18"/>
        <v>0</v>
      </c>
      <c r="F46" s="4">
        <v>0</v>
      </c>
      <c r="G46" s="4">
        <v>0</v>
      </c>
      <c r="H46" s="67">
        <f t="shared" si="13"/>
        <v>18135</v>
      </c>
      <c r="I46" s="68">
        <v>25</v>
      </c>
      <c r="J46" s="68">
        <v>0</v>
      </c>
      <c r="K46" s="3">
        <f t="shared" si="19"/>
        <v>25</v>
      </c>
      <c r="L46" s="6">
        <f t="shared" si="20"/>
        <v>1.3785497656465398E-3</v>
      </c>
      <c r="M46" s="73">
        <f t="shared" si="9"/>
        <v>0</v>
      </c>
      <c r="N46" s="74" t="e">
        <f t="shared" si="10"/>
        <v>#DIV/0!</v>
      </c>
      <c r="O46" s="75">
        <f t="shared" si="30"/>
        <v>0</v>
      </c>
      <c r="P46" s="77">
        <v>0</v>
      </c>
      <c r="Q46" s="77">
        <f t="shared" si="14"/>
        <v>6999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9">
        <v>0</v>
      </c>
      <c r="X46" s="79">
        <v>0</v>
      </c>
      <c r="Y46" s="3">
        <f t="shared" si="31"/>
        <v>0</v>
      </c>
      <c r="Z46" s="70">
        <f t="shared" si="21"/>
        <v>25134</v>
      </c>
      <c r="AA46" s="31" t="e">
        <f t="shared" si="32"/>
        <v>#DIV/0!</v>
      </c>
      <c r="AB46" s="32" t="e">
        <f t="shared" si="33"/>
        <v>#DIV/0!</v>
      </c>
      <c r="AC46" s="33" t="e">
        <f t="shared" si="3"/>
        <v>#DIV/0!</v>
      </c>
      <c r="AD46" s="33" t="e">
        <f t="shared" si="34"/>
        <v>#DIV/0!</v>
      </c>
      <c r="AE46" s="33" t="e">
        <f t="shared" si="25"/>
        <v>#DIV/0!</v>
      </c>
      <c r="AG46" s="1">
        <v>42422</v>
      </c>
      <c r="AH46" s="34" t="e">
        <f t="shared" si="5"/>
        <v>#DIV/0!</v>
      </c>
      <c r="AI46" s="34" t="e">
        <f t="shared" si="6"/>
        <v>#DIV/0!</v>
      </c>
      <c r="AJ46" s="34" t="e">
        <f t="shared" si="29"/>
        <v>#DIV/0!</v>
      </c>
      <c r="AK46" s="40" t="e">
        <f t="shared" si="26"/>
        <v>#N/A</v>
      </c>
      <c r="AL46" s="40">
        <f t="shared" si="11"/>
        <v>0</v>
      </c>
      <c r="AM46" s="40" t="e">
        <f t="shared" si="17"/>
        <v>#N/A</v>
      </c>
      <c r="AN46" s="74" t="e">
        <f t="shared" si="22"/>
        <v>#DIV/0!</v>
      </c>
      <c r="AO46" s="74" t="e">
        <f t="shared" si="23"/>
        <v>#DIV/0!</v>
      </c>
      <c r="AP46" s="40" t="e">
        <f t="shared" si="27"/>
        <v>#N/A</v>
      </c>
      <c r="AQ46" s="56">
        <v>0</v>
      </c>
      <c r="AR46" s="48" t="e">
        <f t="shared" si="12"/>
        <v>#N/A</v>
      </c>
    </row>
    <row r="47" spans="1:44" x14ac:dyDescent="0.25">
      <c r="A47" s="1">
        <v>43872</v>
      </c>
      <c r="B47" s="3">
        <v>0</v>
      </c>
      <c r="C47" s="3">
        <f t="shared" si="24"/>
        <v>0</v>
      </c>
      <c r="D47" s="3">
        <v>0</v>
      </c>
      <c r="E47" s="4">
        <f t="shared" si="18"/>
        <v>0</v>
      </c>
      <c r="F47" s="4">
        <v>0</v>
      </c>
      <c r="G47" s="4">
        <v>0</v>
      </c>
      <c r="H47" s="67">
        <f t="shared" si="13"/>
        <v>18135</v>
      </c>
      <c r="I47" s="68">
        <v>33</v>
      </c>
      <c r="J47" s="68">
        <v>1</v>
      </c>
      <c r="K47" s="3">
        <f t="shared" si="19"/>
        <v>34</v>
      </c>
      <c r="L47" s="6">
        <f t="shared" si="20"/>
        <v>1.8748276812792942E-3</v>
      </c>
      <c r="M47" s="73">
        <f t="shared" si="9"/>
        <v>0</v>
      </c>
      <c r="N47" s="74" t="e">
        <f t="shared" si="10"/>
        <v>#DIV/0!</v>
      </c>
      <c r="O47" s="75">
        <f t="shared" si="30"/>
        <v>0</v>
      </c>
      <c r="P47" s="77">
        <v>0</v>
      </c>
      <c r="Q47" s="77">
        <f t="shared" si="14"/>
        <v>6999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9">
        <v>0</v>
      </c>
      <c r="X47" s="79">
        <v>0</v>
      </c>
      <c r="Y47" s="3">
        <f t="shared" si="31"/>
        <v>0</v>
      </c>
      <c r="Z47" s="70">
        <f t="shared" si="21"/>
        <v>25134</v>
      </c>
      <c r="AA47" s="31" t="e">
        <f t="shared" si="32"/>
        <v>#DIV/0!</v>
      </c>
      <c r="AB47" s="32" t="e">
        <f t="shared" si="33"/>
        <v>#DIV/0!</v>
      </c>
      <c r="AC47" s="33" t="e">
        <f t="shared" si="3"/>
        <v>#DIV/0!</v>
      </c>
      <c r="AD47" s="33" t="e">
        <f t="shared" si="34"/>
        <v>#DIV/0!</v>
      </c>
      <c r="AE47" s="33" t="e">
        <f t="shared" si="25"/>
        <v>#DIV/0!</v>
      </c>
      <c r="AG47" s="1">
        <v>42423</v>
      </c>
      <c r="AH47" s="34" t="e">
        <f t="shared" si="5"/>
        <v>#DIV/0!</v>
      </c>
      <c r="AI47" s="34" t="e">
        <f t="shared" si="6"/>
        <v>#DIV/0!</v>
      </c>
      <c r="AJ47" s="34" t="e">
        <f t="shared" si="29"/>
        <v>#DIV/0!</v>
      </c>
      <c r="AK47" s="40" t="e">
        <f t="shared" si="26"/>
        <v>#N/A</v>
      </c>
      <c r="AL47" s="40">
        <f t="shared" si="11"/>
        <v>0</v>
      </c>
      <c r="AM47" s="40" t="e">
        <f t="shared" si="17"/>
        <v>#N/A</v>
      </c>
      <c r="AN47" s="74" t="e">
        <f t="shared" si="22"/>
        <v>#DIV/0!</v>
      </c>
      <c r="AO47" s="74" t="e">
        <f t="shared" si="23"/>
        <v>#DIV/0!</v>
      </c>
      <c r="AP47" s="40" t="e">
        <f t="shared" si="27"/>
        <v>#N/A</v>
      </c>
      <c r="AQ47" s="56">
        <v>0</v>
      </c>
      <c r="AR47" s="48" t="e">
        <f t="shared" si="12"/>
        <v>#N/A</v>
      </c>
    </row>
    <row r="48" spans="1:44" x14ac:dyDescent="0.25">
      <c r="A48" s="1">
        <v>43873</v>
      </c>
      <c r="B48" s="3">
        <v>0</v>
      </c>
      <c r="C48" s="3">
        <f t="shared" si="24"/>
        <v>0</v>
      </c>
      <c r="D48" s="3">
        <v>0</v>
      </c>
      <c r="E48" s="4">
        <f t="shared" si="18"/>
        <v>0</v>
      </c>
      <c r="F48" s="4">
        <v>0</v>
      </c>
      <c r="G48" s="4">
        <v>0</v>
      </c>
      <c r="H48" s="67">
        <f t="shared" si="13"/>
        <v>18135</v>
      </c>
      <c r="I48" s="68">
        <v>22</v>
      </c>
      <c r="J48" s="68">
        <v>3</v>
      </c>
      <c r="K48" s="3">
        <f t="shared" si="19"/>
        <v>25</v>
      </c>
      <c r="L48" s="6">
        <f t="shared" si="20"/>
        <v>1.3785497656465398E-3</v>
      </c>
      <c r="M48" s="73">
        <f t="shared" si="9"/>
        <v>0</v>
      </c>
      <c r="N48" s="74" t="e">
        <f t="shared" si="10"/>
        <v>#DIV/0!</v>
      </c>
      <c r="O48" s="75">
        <f t="shared" si="30"/>
        <v>0</v>
      </c>
      <c r="P48" s="77">
        <v>0</v>
      </c>
      <c r="Q48" s="77">
        <f t="shared" si="14"/>
        <v>6999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9">
        <v>0</v>
      </c>
      <c r="X48" s="79">
        <v>0</v>
      </c>
      <c r="Y48" s="3">
        <f t="shared" si="31"/>
        <v>0</v>
      </c>
      <c r="Z48" s="70">
        <f t="shared" si="21"/>
        <v>25134</v>
      </c>
      <c r="AA48" s="31" t="e">
        <f t="shared" si="32"/>
        <v>#DIV/0!</v>
      </c>
      <c r="AB48" s="32" t="e">
        <f t="shared" si="33"/>
        <v>#DIV/0!</v>
      </c>
      <c r="AC48" s="33" t="e">
        <f t="shared" si="3"/>
        <v>#DIV/0!</v>
      </c>
      <c r="AD48" s="33" t="e">
        <f t="shared" si="34"/>
        <v>#DIV/0!</v>
      </c>
      <c r="AE48" s="33" t="e">
        <f t="shared" si="25"/>
        <v>#DIV/0!</v>
      </c>
      <c r="AG48" s="1">
        <v>42424</v>
      </c>
      <c r="AH48" s="34" t="e">
        <f t="shared" si="5"/>
        <v>#DIV/0!</v>
      </c>
      <c r="AI48" s="34" t="e">
        <f t="shared" si="6"/>
        <v>#DIV/0!</v>
      </c>
      <c r="AJ48" s="34" t="e">
        <f t="shared" si="29"/>
        <v>#DIV/0!</v>
      </c>
      <c r="AK48" s="40" t="e">
        <f t="shared" si="26"/>
        <v>#N/A</v>
      </c>
      <c r="AL48" s="40">
        <f t="shared" si="11"/>
        <v>0</v>
      </c>
      <c r="AM48" s="40" t="e">
        <f t="shared" si="17"/>
        <v>#N/A</v>
      </c>
      <c r="AN48" s="74" t="e">
        <f t="shared" si="22"/>
        <v>#DIV/0!</v>
      </c>
      <c r="AO48" s="74" t="e">
        <f t="shared" si="23"/>
        <v>#DIV/0!</v>
      </c>
      <c r="AP48" s="40" t="e">
        <f t="shared" si="27"/>
        <v>#N/A</v>
      </c>
      <c r="AQ48" s="56">
        <v>0</v>
      </c>
      <c r="AR48" s="48" t="e">
        <f t="shared" si="12"/>
        <v>#N/A</v>
      </c>
    </row>
    <row r="49" spans="1:44" x14ac:dyDescent="0.25">
      <c r="A49" s="1">
        <v>43874</v>
      </c>
      <c r="B49" s="3">
        <v>0</v>
      </c>
      <c r="C49" s="3">
        <f t="shared" si="24"/>
        <v>0</v>
      </c>
      <c r="D49" s="3">
        <v>0</v>
      </c>
      <c r="E49" s="4">
        <f t="shared" si="18"/>
        <v>0</v>
      </c>
      <c r="F49" s="4">
        <v>0</v>
      </c>
      <c r="G49" s="4">
        <v>0</v>
      </c>
      <c r="H49" s="67">
        <f t="shared" si="13"/>
        <v>18135</v>
      </c>
      <c r="I49" s="68">
        <v>24</v>
      </c>
      <c r="J49" s="68">
        <v>0</v>
      </c>
      <c r="K49" s="3">
        <f t="shared" si="19"/>
        <v>24</v>
      </c>
      <c r="L49" s="6">
        <f t="shared" si="20"/>
        <v>1.3234077750206782E-3</v>
      </c>
      <c r="M49" s="73">
        <f t="shared" si="9"/>
        <v>0</v>
      </c>
      <c r="N49" s="74" t="e">
        <f t="shared" si="10"/>
        <v>#DIV/0!</v>
      </c>
      <c r="O49" s="75">
        <f t="shared" si="30"/>
        <v>0</v>
      </c>
      <c r="P49" s="77">
        <v>0</v>
      </c>
      <c r="Q49" s="77">
        <f t="shared" si="14"/>
        <v>6999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9">
        <v>0</v>
      </c>
      <c r="X49" s="79">
        <v>0</v>
      </c>
      <c r="Y49" s="3">
        <f t="shared" si="31"/>
        <v>0</v>
      </c>
      <c r="Z49" s="70">
        <f t="shared" si="21"/>
        <v>25134</v>
      </c>
      <c r="AA49" s="31" t="e">
        <f t="shared" si="32"/>
        <v>#DIV/0!</v>
      </c>
      <c r="AB49" s="32" t="e">
        <f t="shared" si="33"/>
        <v>#DIV/0!</v>
      </c>
      <c r="AC49" s="33" t="e">
        <f t="shared" si="3"/>
        <v>#DIV/0!</v>
      </c>
      <c r="AD49" s="33" t="e">
        <f t="shared" si="34"/>
        <v>#DIV/0!</v>
      </c>
      <c r="AE49" s="33" t="e">
        <f t="shared" si="25"/>
        <v>#DIV/0!</v>
      </c>
      <c r="AG49" s="1">
        <v>42425</v>
      </c>
      <c r="AH49" s="34" t="e">
        <f t="shared" si="5"/>
        <v>#DIV/0!</v>
      </c>
      <c r="AI49" s="34" t="e">
        <f t="shared" si="6"/>
        <v>#DIV/0!</v>
      </c>
      <c r="AJ49" s="34" t="e">
        <f t="shared" si="29"/>
        <v>#DIV/0!</v>
      </c>
      <c r="AK49" s="40" t="e">
        <f t="shared" si="26"/>
        <v>#N/A</v>
      </c>
      <c r="AL49" s="40">
        <f t="shared" si="11"/>
        <v>0</v>
      </c>
      <c r="AM49" s="40" t="e">
        <f t="shared" si="17"/>
        <v>#N/A</v>
      </c>
      <c r="AN49" s="74" t="e">
        <f t="shared" si="22"/>
        <v>#DIV/0!</v>
      </c>
      <c r="AO49" s="74" t="e">
        <f t="shared" si="23"/>
        <v>#DIV/0!</v>
      </c>
      <c r="AP49" s="40" t="e">
        <f t="shared" si="27"/>
        <v>#N/A</v>
      </c>
      <c r="AQ49" s="56">
        <v>0</v>
      </c>
      <c r="AR49" s="48" t="e">
        <f t="shared" si="12"/>
        <v>#N/A</v>
      </c>
    </row>
    <row r="50" spans="1:44" x14ac:dyDescent="0.25">
      <c r="A50" s="1">
        <v>43875</v>
      </c>
      <c r="B50" s="3">
        <v>0</v>
      </c>
      <c r="C50" s="3">
        <f t="shared" si="24"/>
        <v>0</v>
      </c>
      <c r="D50" s="3">
        <v>0</v>
      </c>
      <c r="E50" s="4">
        <f t="shared" si="18"/>
        <v>0</v>
      </c>
      <c r="F50" s="4">
        <v>0</v>
      </c>
      <c r="G50" s="4">
        <v>0</v>
      </c>
      <c r="H50" s="67">
        <f t="shared" si="13"/>
        <v>18135</v>
      </c>
      <c r="I50" s="68">
        <v>14</v>
      </c>
      <c r="J50" s="68">
        <v>1</v>
      </c>
      <c r="K50" s="3">
        <f t="shared" si="19"/>
        <v>15</v>
      </c>
      <c r="L50" s="6">
        <f t="shared" si="20"/>
        <v>8.271298593879239E-4</v>
      </c>
      <c r="M50" s="73">
        <f t="shared" si="9"/>
        <v>0</v>
      </c>
      <c r="N50" s="74" t="e">
        <f t="shared" si="10"/>
        <v>#DIV/0!</v>
      </c>
      <c r="O50" s="75">
        <f t="shared" si="30"/>
        <v>0</v>
      </c>
      <c r="P50" s="77">
        <v>0</v>
      </c>
      <c r="Q50" s="77">
        <f t="shared" si="14"/>
        <v>6999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9">
        <v>0</v>
      </c>
      <c r="X50" s="79">
        <v>0</v>
      </c>
      <c r="Y50" s="3">
        <f t="shared" si="31"/>
        <v>0</v>
      </c>
      <c r="Z50" s="70">
        <f t="shared" si="21"/>
        <v>25134</v>
      </c>
      <c r="AA50" s="31" t="e">
        <f t="shared" si="32"/>
        <v>#DIV/0!</v>
      </c>
      <c r="AB50" s="32" t="e">
        <f t="shared" si="33"/>
        <v>#DIV/0!</v>
      </c>
      <c r="AC50" s="33" t="e">
        <f t="shared" si="3"/>
        <v>#DIV/0!</v>
      </c>
      <c r="AD50" s="33" t="e">
        <f t="shared" si="34"/>
        <v>#DIV/0!</v>
      </c>
      <c r="AE50" s="33" t="e">
        <f t="shared" si="25"/>
        <v>#DIV/0!</v>
      </c>
      <c r="AG50" s="1">
        <v>42426</v>
      </c>
      <c r="AH50" s="34" t="e">
        <f t="shared" si="5"/>
        <v>#DIV/0!</v>
      </c>
      <c r="AI50" s="34" t="e">
        <f t="shared" si="6"/>
        <v>#DIV/0!</v>
      </c>
      <c r="AJ50" s="34" t="e">
        <f t="shared" si="29"/>
        <v>#DIV/0!</v>
      </c>
      <c r="AK50" s="40" t="e">
        <f t="shared" si="26"/>
        <v>#N/A</v>
      </c>
      <c r="AL50" s="40">
        <f t="shared" si="11"/>
        <v>0</v>
      </c>
      <c r="AM50" s="40" t="e">
        <f t="shared" si="17"/>
        <v>#N/A</v>
      </c>
      <c r="AN50" s="74" t="e">
        <f t="shared" si="22"/>
        <v>#DIV/0!</v>
      </c>
      <c r="AO50" s="74" t="e">
        <f t="shared" si="23"/>
        <v>#DIV/0!</v>
      </c>
      <c r="AP50" s="40" t="e">
        <f t="shared" si="27"/>
        <v>#N/A</v>
      </c>
      <c r="AQ50" s="56">
        <v>0</v>
      </c>
      <c r="AR50" s="48" t="e">
        <f t="shared" si="12"/>
        <v>#N/A</v>
      </c>
    </row>
    <row r="51" spans="1:44" x14ac:dyDescent="0.25">
      <c r="A51" s="1">
        <v>43876</v>
      </c>
      <c r="B51" s="3">
        <v>0</v>
      </c>
      <c r="C51" s="3">
        <f t="shared" si="24"/>
        <v>0</v>
      </c>
      <c r="D51" s="3">
        <v>0</v>
      </c>
      <c r="E51" s="4">
        <f t="shared" si="18"/>
        <v>0</v>
      </c>
      <c r="F51" s="4">
        <v>0</v>
      </c>
      <c r="G51" s="4">
        <v>0</v>
      </c>
      <c r="H51" s="67">
        <f t="shared" si="13"/>
        <v>18135</v>
      </c>
      <c r="I51" s="68">
        <v>12</v>
      </c>
      <c r="J51" s="68">
        <v>1</v>
      </c>
      <c r="K51" s="3">
        <f t="shared" si="19"/>
        <v>13</v>
      </c>
      <c r="L51" s="6">
        <f t="shared" si="20"/>
        <v>7.1684587813620072E-4</v>
      </c>
      <c r="M51" s="73">
        <f t="shared" si="9"/>
        <v>0</v>
      </c>
      <c r="N51" s="74" t="e">
        <f t="shared" si="10"/>
        <v>#DIV/0!</v>
      </c>
      <c r="O51" s="75">
        <f t="shared" si="30"/>
        <v>0</v>
      </c>
      <c r="P51" s="77">
        <v>0</v>
      </c>
      <c r="Q51" s="77">
        <f t="shared" si="14"/>
        <v>6999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9">
        <v>0</v>
      </c>
      <c r="X51" s="79">
        <v>0</v>
      </c>
      <c r="Y51" s="3">
        <f t="shared" si="31"/>
        <v>0</v>
      </c>
      <c r="Z51" s="70">
        <f t="shared" si="21"/>
        <v>25134</v>
      </c>
      <c r="AA51" s="31" t="e">
        <f t="shared" si="32"/>
        <v>#DIV/0!</v>
      </c>
      <c r="AB51" s="32" t="e">
        <f t="shared" si="33"/>
        <v>#DIV/0!</v>
      </c>
      <c r="AC51" s="33" t="e">
        <f t="shared" si="3"/>
        <v>#DIV/0!</v>
      </c>
      <c r="AD51" s="33" t="e">
        <f t="shared" si="34"/>
        <v>#DIV/0!</v>
      </c>
      <c r="AE51" s="33" t="e">
        <f t="shared" si="25"/>
        <v>#DIV/0!</v>
      </c>
      <c r="AG51" s="1">
        <v>42427</v>
      </c>
      <c r="AH51" s="34" t="e">
        <f t="shared" si="5"/>
        <v>#DIV/0!</v>
      </c>
      <c r="AI51" s="34" t="e">
        <f t="shared" si="6"/>
        <v>#DIV/0!</v>
      </c>
      <c r="AJ51" s="34" t="e">
        <f t="shared" si="29"/>
        <v>#DIV/0!</v>
      </c>
      <c r="AK51" s="40" t="e">
        <f t="shared" si="26"/>
        <v>#N/A</v>
      </c>
      <c r="AL51" s="40">
        <f t="shared" si="11"/>
        <v>0</v>
      </c>
      <c r="AM51" s="40" t="e">
        <f t="shared" si="17"/>
        <v>#N/A</v>
      </c>
      <c r="AN51" s="74" t="e">
        <f t="shared" si="22"/>
        <v>#DIV/0!</v>
      </c>
      <c r="AO51" s="74" t="e">
        <f t="shared" si="23"/>
        <v>#DIV/0!</v>
      </c>
      <c r="AP51" s="40" t="e">
        <f t="shared" si="27"/>
        <v>#N/A</v>
      </c>
      <c r="AQ51" s="56">
        <v>0</v>
      </c>
      <c r="AR51" s="48" t="e">
        <f t="shared" si="12"/>
        <v>#N/A</v>
      </c>
    </row>
    <row r="52" spans="1:44" ht="14.65" customHeight="1" x14ac:dyDescent="0.25">
      <c r="A52" s="1">
        <v>43877</v>
      </c>
      <c r="B52" s="3">
        <v>0</v>
      </c>
      <c r="C52" s="3">
        <f t="shared" si="24"/>
        <v>0</v>
      </c>
      <c r="D52" s="3">
        <v>0</v>
      </c>
      <c r="E52" s="4">
        <f t="shared" si="18"/>
        <v>0</v>
      </c>
      <c r="F52" s="4">
        <v>0</v>
      </c>
      <c r="G52" s="4">
        <v>0</v>
      </c>
      <c r="H52" s="67">
        <f t="shared" si="13"/>
        <v>18135</v>
      </c>
      <c r="I52" s="68">
        <v>9</v>
      </c>
      <c r="J52" s="68">
        <v>0</v>
      </c>
      <c r="K52" s="3">
        <f t="shared" si="19"/>
        <v>9</v>
      </c>
      <c r="L52" s="6">
        <f t="shared" si="20"/>
        <v>4.9627791563275434E-4</v>
      </c>
      <c r="M52" s="73">
        <f t="shared" si="9"/>
        <v>0</v>
      </c>
      <c r="N52" s="74" t="e">
        <f t="shared" si="10"/>
        <v>#DIV/0!</v>
      </c>
      <c r="O52" s="75">
        <f t="shared" si="30"/>
        <v>0</v>
      </c>
      <c r="P52" s="77">
        <v>0</v>
      </c>
      <c r="Q52" s="77">
        <f t="shared" si="14"/>
        <v>6999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9">
        <v>0</v>
      </c>
      <c r="X52" s="79">
        <v>0</v>
      </c>
      <c r="Y52" s="3">
        <f t="shared" si="31"/>
        <v>0</v>
      </c>
      <c r="Z52" s="70">
        <f t="shared" si="21"/>
        <v>25134</v>
      </c>
      <c r="AA52" s="31" t="e">
        <f t="shared" si="32"/>
        <v>#DIV/0!</v>
      </c>
      <c r="AB52" s="32" t="e">
        <f t="shared" si="33"/>
        <v>#DIV/0!</v>
      </c>
      <c r="AC52" s="33" t="e">
        <f t="shared" si="3"/>
        <v>#DIV/0!</v>
      </c>
      <c r="AD52" s="33" t="e">
        <f t="shared" si="34"/>
        <v>#DIV/0!</v>
      </c>
      <c r="AE52" s="33" t="e">
        <f t="shared" si="25"/>
        <v>#DIV/0!</v>
      </c>
      <c r="AG52" s="1">
        <v>42428</v>
      </c>
      <c r="AH52" s="34" t="e">
        <f t="shared" si="5"/>
        <v>#DIV/0!</v>
      </c>
      <c r="AI52" s="34" t="e">
        <f t="shared" si="6"/>
        <v>#DIV/0!</v>
      </c>
      <c r="AJ52" s="34" t="e">
        <f t="shared" si="29"/>
        <v>#DIV/0!</v>
      </c>
      <c r="AK52" s="40" t="e">
        <f t="shared" si="26"/>
        <v>#N/A</v>
      </c>
      <c r="AL52" s="40">
        <f t="shared" si="11"/>
        <v>0</v>
      </c>
      <c r="AM52" s="40" t="e">
        <f t="shared" si="17"/>
        <v>#N/A</v>
      </c>
      <c r="AN52" s="74" t="e">
        <f t="shared" si="22"/>
        <v>#DIV/0!</v>
      </c>
      <c r="AO52" s="74" t="e">
        <f t="shared" si="23"/>
        <v>#DIV/0!</v>
      </c>
      <c r="AP52" s="40" t="e">
        <f t="shared" si="27"/>
        <v>#N/A</v>
      </c>
      <c r="AQ52" s="56">
        <v>0</v>
      </c>
      <c r="AR52" s="48" t="e">
        <f t="shared" si="12"/>
        <v>#N/A</v>
      </c>
    </row>
    <row r="53" spans="1:44" x14ac:dyDescent="0.25">
      <c r="A53" s="1">
        <v>43878</v>
      </c>
      <c r="B53" s="3">
        <v>0</v>
      </c>
      <c r="C53" s="3">
        <f t="shared" si="24"/>
        <v>0</v>
      </c>
      <c r="D53" s="3">
        <v>0</v>
      </c>
      <c r="E53" s="4">
        <f t="shared" si="18"/>
        <v>0</v>
      </c>
      <c r="F53" s="4">
        <v>0</v>
      </c>
      <c r="G53" s="4">
        <v>0</v>
      </c>
      <c r="H53" s="67">
        <f t="shared" si="13"/>
        <v>18135</v>
      </c>
      <c r="I53" s="68">
        <v>9</v>
      </c>
      <c r="J53" s="68">
        <v>1</v>
      </c>
      <c r="K53" s="3">
        <f t="shared" si="19"/>
        <v>10</v>
      </c>
      <c r="L53" s="6">
        <f t="shared" si="20"/>
        <v>5.5141990625861594E-4</v>
      </c>
      <c r="M53" s="73">
        <f t="shared" si="9"/>
        <v>0</v>
      </c>
      <c r="N53" s="74" t="e">
        <f t="shared" si="10"/>
        <v>#DIV/0!</v>
      </c>
      <c r="O53" s="75">
        <f t="shared" si="30"/>
        <v>0</v>
      </c>
      <c r="P53" s="77">
        <v>0</v>
      </c>
      <c r="Q53" s="77">
        <f t="shared" si="14"/>
        <v>6999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9">
        <v>0</v>
      </c>
      <c r="X53" s="79">
        <v>0</v>
      </c>
      <c r="Y53" s="3">
        <f t="shared" si="31"/>
        <v>0</v>
      </c>
      <c r="Z53" s="70">
        <f t="shared" si="21"/>
        <v>25134</v>
      </c>
      <c r="AA53" s="31" t="e">
        <f t="shared" si="32"/>
        <v>#DIV/0!</v>
      </c>
      <c r="AB53" s="32" t="e">
        <f t="shared" si="33"/>
        <v>#DIV/0!</v>
      </c>
      <c r="AC53" s="33" t="e">
        <f t="shared" si="3"/>
        <v>#DIV/0!</v>
      </c>
      <c r="AD53" s="33" t="e">
        <f t="shared" si="34"/>
        <v>#DIV/0!</v>
      </c>
      <c r="AE53" s="33" t="e">
        <f t="shared" si="25"/>
        <v>#DIV/0!</v>
      </c>
      <c r="AG53" s="1">
        <v>42429</v>
      </c>
      <c r="AH53" s="34" t="e">
        <f t="shared" si="5"/>
        <v>#DIV/0!</v>
      </c>
      <c r="AI53" s="34" t="e">
        <f t="shared" si="6"/>
        <v>#DIV/0!</v>
      </c>
      <c r="AJ53" s="34" t="e">
        <f t="shared" si="29"/>
        <v>#DIV/0!</v>
      </c>
      <c r="AK53" s="40" t="e">
        <f t="shared" si="26"/>
        <v>#N/A</v>
      </c>
      <c r="AL53" s="40">
        <f t="shared" si="11"/>
        <v>0</v>
      </c>
      <c r="AM53" s="40" t="e">
        <f t="shared" si="17"/>
        <v>#N/A</v>
      </c>
      <c r="AN53" s="74" t="e">
        <f t="shared" si="22"/>
        <v>#DIV/0!</v>
      </c>
      <c r="AO53" s="74" t="e">
        <f t="shared" si="23"/>
        <v>#DIV/0!</v>
      </c>
      <c r="AP53" s="40" t="e">
        <f t="shared" si="27"/>
        <v>#N/A</v>
      </c>
      <c r="AQ53" s="56">
        <v>0</v>
      </c>
      <c r="AR53" s="48" t="e">
        <f t="shared" si="12"/>
        <v>#N/A</v>
      </c>
    </row>
    <row r="54" spans="1:44" x14ac:dyDescent="0.25">
      <c r="A54" s="1">
        <v>43879</v>
      </c>
      <c r="B54" s="3">
        <v>0</v>
      </c>
      <c r="C54" s="3">
        <f t="shared" si="24"/>
        <v>0</v>
      </c>
      <c r="D54" s="3">
        <v>0</v>
      </c>
      <c r="E54" s="4">
        <f t="shared" si="18"/>
        <v>0</v>
      </c>
      <c r="F54" s="4">
        <v>0</v>
      </c>
      <c r="G54" s="4">
        <v>0</v>
      </c>
      <c r="H54" s="67">
        <f t="shared" si="13"/>
        <v>18135</v>
      </c>
      <c r="I54" s="68">
        <v>9</v>
      </c>
      <c r="J54" s="68">
        <v>1</v>
      </c>
      <c r="K54" s="3">
        <f t="shared" si="19"/>
        <v>10</v>
      </c>
      <c r="L54" s="6">
        <f t="shared" si="20"/>
        <v>5.5141990625861594E-4</v>
      </c>
      <c r="M54" s="73">
        <f t="shared" si="9"/>
        <v>0</v>
      </c>
      <c r="N54" s="74" t="e">
        <f t="shared" si="10"/>
        <v>#DIV/0!</v>
      </c>
      <c r="O54" s="75">
        <f t="shared" si="30"/>
        <v>0</v>
      </c>
      <c r="P54" s="77">
        <v>0</v>
      </c>
      <c r="Q54" s="77">
        <f t="shared" si="14"/>
        <v>6999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9">
        <v>0</v>
      </c>
      <c r="X54" s="79">
        <v>0</v>
      </c>
      <c r="Y54" s="3">
        <f t="shared" si="31"/>
        <v>0</v>
      </c>
      <c r="Z54" s="70">
        <f t="shared" si="21"/>
        <v>25134</v>
      </c>
      <c r="AA54" s="31" t="e">
        <f t="shared" si="32"/>
        <v>#DIV/0!</v>
      </c>
      <c r="AB54" s="32" t="e">
        <f t="shared" si="33"/>
        <v>#DIV/0!</v>
      </c>
      <c r="AC54" s="33" t="e">
        <f t="shared" si="3"/>
        <v>#DIV/0!</v>
      </c>
      <c r="AD54" s="33" t="e">
        <f t="shared" si="34"/>
        <v>#DIV/0!</v>
      </c>
      <c r="AE54" s="33" t="e">
        <f t="shared" si="25"/>
        <v>#DIV/0!</v>
      </c>
      <c r="AG54" s="1">
        <v>42430</v>
      </c>
      <c r="AH54" s="34" t="e">
        <f t="shared" si="5"/>
        <v>#DIV/0!</v>
      </c>
      <c r="AI54" s="34" t="e">
        <f t="shared" si="6"/>
        <v>#DIV/0!</v>
      </c>
      <c r="AJ54" s="34" t="e">
        <f t="shared" si="29"/>
        <v>#DIV/0!</v>
      </c>
      <c r="AK54" s="40" t="e">
        <f t="shared" si="26"/>
        <v>#N/A</v>
      </c>
      <c r="AL54" s="40">
        <f t="shared" si="11"/>
        <v>0</v>
      </c>
      <c r="AM54" s="40" t="e">
        <f t="shared" si="17"/>
        <v>#N/A</v>
      </c>
      <c r="AN54" s="74" t="e">
        <f t="shared" si="22"/>
        <v>#DIV/0!</v>
      </c>
      <c r="AO54" s="74" t="e">
        <f t="shared" si="23"/>
        <v>#DIV/0!</v>
      </c>
      <c r="AP54" s="40" t="e">
        <f t="shared" si="27"/>
        <v>#N/A</v>
      </c>
      <c r="AQ54" s="56">
        <v>0</v>
      </c>
      <c r="AR54" s="48" t="e">
        <f t="shared" si="12"/>
        <v>#N/A</v>
      </c>
    </row>
    <row r="55" spans="1:44" x14ac:dyDescent="0.25">
      <c r="A55" s="1">
        <v>43880</v>
      </c>
      <c r="B55" s="3">
        <v>0</v>
      </c>
      <c r="C55" s="3">
        <f t="shared" si="24"/>
        <v>0</v>
      </c>
      <c r="D55" s="3">
        <v>0</v>
      </c>
      <c r="E55" s="4">
        <f t="shared" si="18"/>
        <v>0</v>
      </c>
      <c r="F55" s="4">
        <v>0</v>
      </c>
      <c r="G55" s="4">
        <v>0</v>
      </c>
      <c r="H55" s="67">
        <f t="shared" si="13"/>
        <v>18135</v>
      </c>
      <c r="I55" s="68">
        <v>10</v>
      </c>
      <c r="J55" s="68">
        <v>4</v>
      </c>
      <c r="K55" s="3">
        <f t="shared" si="19"/>
        <v>14</v>
      </c>
      <c r="L55" s="6">
        <f t="shared" si="20"/>
        <v>7.7198786876206231E-4</v>
      </c>
      <c r="M55" s="73">
        <f t="shared" si="9"/>
        <v>0</v>
      </c>
      <c r="N55" s="74" t="e">
        <f t="shared" si="10"/>
        <v>#DIV/0!</v>
      </c>
      <c r="O55" s="75">
        <f t="shared" si="30"/>
        <v>0</v>
      </c>
      <c r="P55" s="77">
        <v>0</v>
      </c>
      <c r="Q55" s="77">
        <f t="shared" si="14"/>
        <v>6999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9">
        <v>0</v>
      </c>
      <c r="X55" s="79">
        <v>0</v>
      </c>
      <c r="Y55" s="3">
        <f t="shared" si="31"/>
        <v>0</v>
      </c>
      <c r="Z55" s="70">
        <f t="shared" si="21"/>
        <v>25134</v>
      </c>
      <c r="AA55" s="31" t="e">
        <f t="shared" si="32"/>
        <v>#DIV/0!</v>
      </c>
      <c r="AB55" s="32" t="e">
        <f t="shared" si="33"/>
        <v>#DIV/0!</v>
      </c>
      <c r="AC55" s="33" t="e">
        <f t="shared" si="3"/>
        <v>#DIV/0!</v>
      </c>
      <c r="AD55" s="33" t="e">
        <f t="shared" si="34"/>
        <v>#DIV/0!</v>
      </c>
      <c r="AE55" s="33" t="e">
        <f t="shared" si="25"/>
        <v>#DIV/0!</v>
      </c>
      <c r="AG55" s="1">
        <v>42431</v>
      </c>
      <c r="AH55" s="34" t="e">
        <f t="shared" si="5"/>
        <v>#DIV/0!</v>
      </c>
      <c r="AI55" s="34" t="e">
        <f t="shared" si="6"/>
        <v>#DIV/0!</v>
      </c>
      <c r="AJ55" s="34" t="e">
        <f t="shared" si="29"/>
        <v>#DIV/0!</v>
      </c>
      <c r="AK55" s="40" t="e">
        <f t="shared" si="26"/>
        <v>#N/A</v>
      </c>
      <c r="AL55" s="40">
        <f t="shared" si="11"/>
        <v>0</v>
      </c>
      <c r="AM55" s="40" t="e">
        <f t="shared" si="17"/>
        <v>#N/A</v>
      </c>
      <c r="AN55" s="74" t="e">
        <f t="shared" si="22"/>
        <v>#DIV/0!</v>
      </c>
      <c r="AO55" s="74" t="e">
        <f t="shared" si="23"/>
        <v>#DIV/0!</v>
      </c>
      <c r="AP55" s="40" t="e">
        <f t="shared" si="27"/>
        <v>#N/A</v>
      </c>
      <c r="AQ55" s="56">
        <v>0</v>
      </c>
      <c r="AR55" s="48" t="e">
        <f t="shared" si="12"/>
        <v>#N/A</v>
      </c>
    </row>
    <row r="56" spans="1:44" x14ac:dyDescent="0.25">
      <c r="A56" s="1">
        <v>43881</v>
      </c>
      <c r="B56" s="3">
        <v>0</v>
      </c>
      <c r="C56" s="3">
        <f t="shared" si="24"/>
        <v>0</v>
      </c>
      <c r="D56" s="3">
        <v>0</v>
      </c>
      <c r="E56" s="4">
        <f t="shared" si="18"/>
        <v>0</v>
      </c>
      <c r="F56" s="4">
        <v>0</v>
      </c>
      <c r="G56" s="4">
        <v>0</v>
      </c>
      <c r="H56" s="67">
        <f t="shared" si="13"/>
        <v>18135</v>
      </c>
      <c r="I56" s="68">
        <v>10</v>
      </c>
      <c r="J56" s="68">
        <v>1</v>
      </c>
      <c r="K56" s="3">
        <f t="shared" si="19"/>
        <v>11</v>
      </c>
      <c r="L56" s="6">
        <f t="shared" si="20"/>
        <v>6.0656189688447753E-4</v>
      </c>
      <c r="M56" s="73">
        <f t="shared" si="9"/>
        <v>0</v>
      </c>
      <c r="N56" s="74" t="e">
        <f t="shared" si="10"/>
        <v>#DIV/0!</v>
      </c>
      <c r="O56" s="75">
        <f t="shared" si="30"/>
        <v>0</v>
      </c>
      <c r="P56" s="77">
        <v>0</v>
      </c>
      <c r="Q56" s="77">
        <f t="shared" si="14"/>
        <v>6999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9">
        <v>0</v>
      </c>
      <c r="X56" s="79">
        <v>0</v>
      </c>
      <c r="Y56" s="3">
        <f t="shared" si="31"/>
        <v>0</v>
      </c>
      <c r="Z56" s="70">
        <f t="shared" si="21"/>
        <v>25134</v>
      </c>
      <c r="AA56" s="31" t="e">
        <f t="shared" si="32"/>
        <v>#DIV/0!</v>
      </c>
      <c r="AB56" s="32" t="e">
        <f t="shared" si="33"/>
        <v>#DIV/0!</v>
      </c>
      <c r="AC56" s="33" t="e">
        <f t="shared" si="3"/>
        <v>#DIV/0!</v>
      </c>
      <c r="AD56" s="33" t="e">
        <f t="shared" si="34"/>
        <v>#DIV/0!</v>
      </c>
      <c r="AE56" s="33" t="e">
        <f t="shared" si="25"/>
        <v>#DIV/0!</v>
      </c>
      <c r="AG56" s="1">
        <v>42432</v>
      </c>
      <c r="AH56" s="34" t="e">
        <f t="shared" si="5"/>
        <v>#DIV/0!</v>
      </c>
      <c r="AI56" s="34" t="e">
        <f t="shared" si="6"/>
        <v>#DIV/0!</v>
      </c>
      <c r="AJ56" s="34" t="e">
        <f t="shared" si="29"/>
        <v>#DIV/0!</v>
      </c>
      <c r="AK56" s="40" t="e">
        <f t="shared" si="26"/>
        <v>#N/A</v>
      </c>
      <c r="AL56" s="40">
        <f t="shared" si="11"/>
        <v>0</v>
      </c>
      <c r="AM56" s="40" t="e">
        <f t="shared" si="17"/>
        <v>#N/A</v>
      </c>
      <c r="AN56" s="74" t="e">
        <f t="shared" si="22"/>
        <v>#DIV/0!</v>
      </c>
      <c r="AO56" s="74" t="e">
        <f t="shared" si="23"/>
        <v>#DIV/0!</v>
      </c>
      <c r="AP56" s="40" t="e">
        <f t="shared" si="27"/>
        <v>#N/A</v>
      </c>
      <c r="AQ56" s="56">
        <v>0</v>
      </c>
      <c r="AR56" s="48" t="e">
        <f t="shared" si="12"/>
        <v>#N/A</v>
      </c>
    </row>
    <row r="57" spans="1:44" x14ac:dyDescent="0.25">
      <c r="A57" s="1">
        <v>43882</v>
      </c>
      <c r="B57" s="3">
        <v>0</v>
      </c>
      <c r="C57" s="3">
        <f t="shared" si="24"/>
        <v>0</v>
      </c>
      <c r="D57" s="3">
        <v>0</v>
      </c>
      <c r="E57" s="4">
        <f t="shared" si="18"/>
        <v>0</v>
      </c>
      <c r="F57" s="4">
        <v>0</v>
      </c>
      <c r="G57" s="4">
        <v>0</v>
      </c>
      <c r="H57" s="67">
        <f t="shared" si="13"/>
        <v>18135</v>
      </c>
      <c r="I57" s="68">
        <v>8</v>
      </c>
      <c r="J57" s="68">
        <v>1</v>
      </c>
      <c r="K57" s="3">
        <f t="shared" si="19"/>
        <v>9</v>
      </c>
      <c r="L57" s="6">
        <f t="shared" si="20"/>
        <v>4.9627791563275434E-4</v>
      </c>
      <c r="M57" s="73">
        <f t="shared" si="9"/>
        <v>0</v>
      </c>
      <c r="N57" s="74" t="e">
        <f t="shared" si="10"/>
        <v>#DIV/0!</v>
      </c>
      <c r="O57" s="75">
        <f t="shared" si="30"/>
        <v>0</v>
      </c>
      <c r="P57" s="77">
        <v>0</v>
      </c>
      <c r="Q57" s="77">
        <f t="shared" si="14"/>
        <v>6999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9">
        <v>0</v>
      </c>
      <c r="X57" s="79">
        <v>0</v>
      </c>
      <c r="Y57" s="3">
        <f t="shared" si="31"/>
        <v>0</v>
      </c>
      <c r="Z57" s="70">
        <f t="shared" si="21"/>
        <v>25134</v>
      </c>
      <c r="AA57" s="31" t="e">
        <f t="shared" si="32"/>
        <v>#DIV/0!</v>
      </c>
      <c r="AB57" s="32" t="e">
        <f t="shared" si="33"/>
        <v>#DIV/0!</v>
      </c>
      <c r="AC57" s="33" t="e">
        <f t="shared" si="3"/>
        <v>#DIV/0!</v>
      </c>
      <c r="AD57" s="33" t="e">
        <f t="shared" si="34"/>
        <v>#DIV/0!</v>
      </c>
      <c r="AE57" s="33" t="e">
        <f t="shared" si="25"/>
        <v>#DIV/0!</v>
      </c>
      <c r="AG57" s="1">
        <v>42433</v>
      </c>
      <c r="AH57" s="34" t="e">
        <f t="shared" si="5"/>
        <v>#DIV/0!</v>
      </c>
      <c r="AI57" s="34" t="e">
        <f t="shared" si="6"/>
        <v>#DIV/0!</v>
      </c>
      <c r="AJ57" s="34" t="e">
        <f t="shared" si="29"/>
        <v>#DIV/0!</v>
      </c>
      <c r="AK57" s="40" t="e">
        <f t="shared" si="26"/>
        <v>#N/A</v>
      </c>
      <c r="AL57" s="40">
        <f t="shared" si="11"/>
        <v>0</v>
      </c>
      <c r="AM57" s="40" t="e">
        <f t="shared" si="17"/>
        <v>#N/A</v>
      </c>
      <c r="AN57" s="74" t="e">
        <f t="shared" si="22"/>
        <v>#DIV/0!</v>
      </c>
      <c r="AO57" s="74" t="e">
        <f t="shared" si="23"/>
        <v>#DIV/0!</v>
      </c>
      <c r="AP57" s="40" t="e">
        <f t="shared" si="27"/>
        <v>#N/A</v>
      </c>
      <c r="AQ57" s="56">
        <v>0</v>
      </c>
      <c r="AR57" s="48" t="e">
        <f t="shared" si="12"/>
        <v>#N/A</v>
      </c>
    </row>
    <row r="58" spans="1:44" x14ac:dyDescent="0.25">
      <c r="A58" s="1">
        <v>43883</v>
      </c>
      <c r="B58" s="3">
        <v>0</v>
      </c>
      <c r="C58" s="3">
        <f t="shared" si="24"/>
        <v>0</v>
      </c>
      <c r="D58" s="3">
        <v>0</v>
      </c>
      <c r="E58" s="4">
        <f t="shared" si="18"/>
        <v>0</v>
      </c>
      <c r="F58" s="4">
        <v>0</v>
      </c>
      <c r="G58" s="4">
        <v>0</v>
      </c>
      <c r="H58" s="67">
        <f t="shared" si="13"/>
        <v>18135</v>
      </c>
      <c r="I58" s="68">
        <v>3</v>
      </c>
      <c r="J58" s="68">
        <v>0</v>
      </c>
      <c r="K58" s="3">
        <f t="shared" si="19"/>
        <v>3</v>
      </c>
      <c r="L58" s="6">
        <f t="shared" si="20"/>
        <v>1.6542597187758478E-4</v>
      </c>
      <c r="M58" s="73">
        <f t="shared" si="9"/>
        <v>0</v>
      </c>
      <c r="N58" s="74" t="e">
        <f t="shared" si="10"/>
        <v>#DIV/0!</v>
      </c>
      <c r="O58" s="75">
        <f t="shared" si="30"/>
        <v>0</v>
      </c>
      <c r="P58" s="77">
        <v>0</v>
      </c>
      <c r="Q58" s="77">
        <f t="shared" si="14"/>
        <v>6999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9">
        <v>0</v>
      </c>
      <c r="X58" s="79">
        <v>0</v>
      </c>
      <c r="Y58" s="3">
        <f t="shared" si="31"/>
        <v>0</v>
      </c>
      <c r="Z58" s="70">
        <f t="shared" si="21"/>
        <v>25134</v>
      </c>
      <c r="AA58" s="31" t="e">
        <f t="shared" si="32"/>
        <v>#DIV/0!</v>
      </c>
      <c r="AB58" s="32" t="e">
        <f t="shared" si="33"/>
        <v>#DIV/0!</v>
      </c>
      <c r="AC58" s="33" t="e">
        <f t="shared" si="3"/>
        <v>#DIV/0!</v>
      </c>
      <c r="AD58" s="33" t="e">
        <f t="shared" si="34"/>
        <v>#DIV/0!</v>
      </c>
      <c r="AE58" s="33" t="e">
        <f t="shared" si="25"/>
        <v>#DIV/0!</v>
      </c>
      <c r="AG58" s="1">
        <v>42434</v>
      </c>
      <c r="AH58" s="34" t="e">
        <f t="shared" si="5"/>
        <v>#DIV/0!</v>
      </c>
      <c r="AI58" s="34" t="e">
        <f t="shared" si="6"/>
        <v>#DIV/0!</v>
      </c>
      <c r="AJ58" s="34" t="e">
        <f t="shared" si="29"/>
        <v>#DIV/0!</v>
      </c>
      <c r="AK58" s="40" t="e">
        <f t="shared" si="26"/>
        <v>#N/A</v>
      </c>
      <c r="AL58" s="40">
        <f t="shared" si="11"/>
        <v>0</v>
      </c>
      <c r="AM58" s="40" t="e">
        <f t="shared" si="17"/>
        <v>#N/A</v>
      </c>
      <c r="AN58" s="74" t="e">
        <f t="shared" si="22"/>
        <v>#DIV/0!</v>
      </c>
      <c r="AO58" s="74" t="e">
        <f t="shared" si="23"/>
        <v>#DIV/0!</v>
      </c>
      <c r="AP58" s="40" t="e">
        <f t="shared" si="27"/>
        <v>#N/A</v>
      </c>
      <c r="AQ58" s="56">
        <v>0</v>
      </c>
      <c r="AR58" s="48" t="e">
        <f t="shared" si="12"/>
        <v>#N/A</v>
      </c>
    </row>
    <row r="59" spans="1:44" x14ac:dyDescent="0.25">
      <c r="A59" s="1">
        <v>43884</v>
      </c>
      <c r="B59" s="3">
        <v>0</v>
      </c>
      <c r="C59" s="3">
        <f t="shared" si="24"/>
        <v>0</v>
      </c>
      <c r="D59" s="3">
        <v>0</v>
      </c>
      <c r="E59" s="4">
        <f t="shared" si="18"/>
        <v>0</v>
      </c>
      <c r="F59" s="4">
        <v>0</v>
      </c>
      <c r="G59" s="4">
        <v>0</v>
      </c>
      <c r="H59" s="67">
        <f t="shared" si="13"/>
        <v>18135</v>
      </c>
      <c r="I59" s="68">
        <v>8</v>
      </c>
      <c r="J59" s="68">
        <v>0</v>
      </c>
      <c r="K59" s="3">
        <f t="shared" si="19"/>
        <v>8</v>
      </c>
      <c r="L59" s="6">
        <f t="shared" si="20"/>
        <v>4.4113592500689275E-4</v>
      </c>
      <c r="M59" s="73">
        <f t="shared" si="9"/>
        <v>0</v>
      </c>
      <c r="N59" s="74" t="e">
        <f t="shared" si="10"/>
        <v>#DIV/0!</v>
      </c>
      <c r="O59" s="75">
        <f t="shared" si="30"/>
        <v>0</v>
      </c>
      <c r="P59" s="77">
        <v>0</v>
      </c>
      <c r="Q59" s="77">
        <f t="shared" si="14"/>
        <v>6999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9">
        <v>0</v>
      </c>
      <c r="X59" s="79">
        <v>0</v>
      </c>
      <c r="Y59" s="3">
        <f t="shared" si="31"/>
        <v>0</v>
      </c>
      <c r="Z59" s="70">
        <f t="shared" si="21"/>
        <v>25134</v>
      </c>
      <c r="AA59" s="31" t="e">
        <f t="shared" si="32"/>
        <v>#DIV/0!</v>
      </c>
      <c r="AB59" s="32" t="e">
        <f t="shared" si="33"/>
        <v>#DIV/0!</v>
      </c>
      <c r="AC59" s="33" t="e">
        <f t="shared" si="3"/>
        <v>#DIV/0!</v>
      </c>
      <c r="AD59" s="33" t="e">
        <f t="shared" si="34"/>
        <v>#DIV/0!</v>
      </c>
      <c r="AE59" s="33" t="e">
        <f t="shared" si="25"/>
        <v>#DIV/0!</v>
      </c>
      <c r="AG59" s="1">
        <v>42435</v>
      </c>
      <c r="AH59" s="34" t="e">
        <f t="shared" si="5"/>
        <v>#DIV/0!</v>
      </c>
      <c r="AI59" s="34" t="e">
        <f t="shared" si="6"/>
        <v>#DIV/0!</v>
      </c>
      <c r="AJ59" s="34" t="e">
        <f t="shared" si="29"/>
        <v>#DIV/0!</v>
      </c>
      <c r="AK59" s="40" t="e">
        <f t="shared" si="26"/>
        <v>#N/A</v>
      </c>
      <c r="AL59" s="40">
        <f t="shared" si="11"/>
        <v>0</v>
      </c>
      <c r="AM59" s="40" t="e">
        <f t="shared" si="17"/>
        <v>#N/A</v>
      </c>
      <c r="AN59" s="74" t="e">
        <f t="shared" si="22"/>
        <v>#DIV/0!</v>
      </c>
      <c r="AO59" s="74" t="e">
        <f t="shared" si="23"/>
        <v>#DIV/0!</v>
      </c>
      <c r="AP59" s="40" t="e">
        <f t="shared" si="27"/>
        <v>#N/A</v>
      </c>
      <c r="AQ59" s="56">
        <v>0</v>
      </c>
      <c r="AR59" s="48" t="e">
        <f t="shared" si="12"/>
        <v>#N/A</v>
      </c>
    </row>
    <row r="60" spans="1:44" x14ac:dyDescent="0.25">
      <c r="A60" s="1">
        <v>43885</v>
      </c>
      <c r="B60" s="3">
        <v>0</v>
      </c>
      <c r="C60" s="3">
        <f t="shared" si="24"/>
        <v>0</v>
      </c>
      <c r="D60" s="3">
        <v>0</v>
      </c>
      <c r="E60" s="4">
        <f t="shared" si="18"/>
        <v>0</v>
      </c>
      <c r="F60" s="4">
        <v>0</v>
      </c>
      <c r="G60" s="4">
        <v>0</v>
      </c>
      <c r="H60" s="67">
        <f t="shared" si="13"/>
        <v>18135</v>
      </c>
      <c r="I60" s="68">
        <v>6</v>
      </c>
      <c r="J60" s="68">
        <v>1</v>
      </c>
      <c r="K60" s="3">
        <f t="shared" si="19"/>
        <v>7</v>
      </c>
      <c r="L60" s="6">
        <f t="shared" si="20"/>
        <v>3.8599393438103115E-4</v>
      </c>
      <c r="M60" s="73">
        <f t="shared" si="9"/>
        <v>0</v>
      </c>
      <c r="N60" s="74" t="e">
        <f t="shared" si="10"/>
        <v>#DIV/0!</v>
      </c>
      <c r="O60" s="75">
        <f t="shared" si="30"/>
        <v>0</v>
      </c>
      <c r="P60" s="77">
        <v>0</v>
      </c>
      <c r="Q60" s="77">
        <f t="shared" si="14"/>
        <v>6999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9">
        <v>0</v>
      </c>
      <c r="X60" s="79">
        <v>0</v>
      </c>
      <c r="Y60" s="3">
        <f t="shared" si="31"/>
        <v>0</v>
      </c>
      <c r="Z60" s="70">
        <f t="shared" si="21"/>
        <v>25134</v>
      </c>
      <c r="AA60" s="31" t="e">
        <f t="shared" si="32"/>
        <v>#DIV/0!</v>
      </c>
      <c r="AB60" s="32" t="e">
        <f t="shared" si="33"/>
        <v>#DIV/0!</v>
      </c>
      <c r="AC60" s="33" t="e">
        <f t="shared" si="3"/>
        <v>#DIV/0!</v>
      </c>
      <c r="AD60" s="33" t="e">
        <f t="shared" si="34"/>
        <v>#DIV/0!</v>
      </c>
      <c r="AE60" s="33" t="e">
        <f t="shared" si="25"/>
        <v>#DIV/0!</v>
      </c>
      <c r="AG60" s="1">
        <v>42436</v>
      </c>
      <c r="AH60" s="34" t="e">
        <f t="shared" si="5"/>
        <v>#DIV/0!</v>
      </c>
      <c r="AI60" s="34" t="e">
        <f t="shared" si="6"/>
        <v>#DIV/0!</v>
      </c>
      <c r="AJ60" s="34" t="e">
        <f t="shared" si="29"/>
        <v>#DIV/0!</v>
      </c>
      <c r="AK60" s="40" t="e">
        <f t="shared" si="26"/>
        <v>#N/A</v>
      </c>
      <c r="AL60" s="40">
        <f t="shared" si="11"/>
        <v>0</v>
      </c>
      <c r="AM60" s="40" t="e">
        <f t="shared" si="17"/>
        <v>#N/A</v>
      </c>
      <c r="AN60" s="74" t="e">
        <f t="shared" si="22"/>
        <v>#DIV/0!</v>
      </c>
      <c r="AO60" s="74" t="e">
        <f t="shared" si="23"/>
        <v>#DIV/0!</v>
      </c>
      <c r="AP60" s="40" t="e">
        <f t="shared" si="27"/>
        <v>#N/A</v>
      </c>
      <c r="AQ60" s="56">
        <v>0</v>
      </c>
      <c r="AR60" s="48" t="e">
        <f t="shared" si="12"/>
        <v>#N/A</v>
      </c>
    </row>
    <row r="61" spans="1:44" x14ac:dyDescent="0.25">
      <c r="A61" s="1">
        <v>43886</v>
      </c>
      <c r="B61" s="3">
        <v>0</v>
      </c>
      <c r="C61" s="3">
        <f t="shared" si="24"/>
        <v>0</v>
      </c>
      <c r="D61" s="3">
        <v>0</v>
      </c>
      <c r="E61" s="4">
        <f t="shared" si="18"/>
        <v>0</v>
      </c>
      <c r="F61" s="4">
        <v>0</v>
      </c>
      <c r="G61" s="4">
        <v>0</v>
      </c>
      <c r="H61" s="67">
        <f t="shared" si="13"/>
        <v>18135</v>
      </c>
      <c r="I61" s="68">
        <v>15</v>
      </c>
      <c r="J61" s="68">
        <v>3</v>
      </c>
      <c r="K61" s="3">
        <f t="shared" si="19"/>
        <v>18</v>
      </c>
      <c r="L61" s="6">
        <f t="shared" si="20"/>
        <v>9.9255583126550868E-4</v>
      </c>
      <c r="M61" s="73">
        <f t="shared" si="9"/>
        <v>0</v>
      </c>
      <c r="N61" s="74" t="e">
        <f t="shared" si="10"/>
        <v>#DIV/0!</v>
      </c>
      <c r="O61" s="75">
        <f t="shared" si="30"/>
        <v>0</v>
      </c>
      <c r="P61" s="77">
        <v>0</v>
      </c>
      <c r="Q61" s="77">
        <f t="shared" si="14"/>
        <v>6999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9">
        <v>0</v>
      </c>
      <c r="X61" s="79">
        <v>0</v>
      </c>
      <c r="Y61" s="3">
        <f t="shared" si="31"/>
        <v>0</v>
      </c>
      <c r="Z61" s="70">
        <f t="shared" si="21"/>
        <v>25134</v>
      </c>
      <c r="AA61" s="31" t="e">
        <f t="shared" si="32"/>
        <v>#DIV/0!</v>
      </c>
      <c r="AB61" s="32" t="e">
        <f t="shared" si="33"/>
        <v>#DIV/0!</v>
      </c>
      <c r="AC61" s="33" t="e">
        <f t="shared" si="3"/>
        <v>#DIV/0!</v>
      </c>
      <c r="AD61" s="33" t="e">
        <f t="shared" si="34"/>
        <v>#DIV/0!</v>
      </c>
      <c r="AE61" s="33" t="e">
        <f t="shared" si="25"/>
        <v>#DIV/0!</v>
      </c>
      <c r="AG61" s="1">
        <v>42437</v>
      </c>
      <c r="AH61" s="34" t="e">
        <f t="shared" si="5"/>
        <v>#DIV/0!</v>
      </c>
      <c r="AI61" s="34" t="e">
        <f t="shared" si="6"/>
        <v>#DIV/0!</v>
      </c>
      <c r="AJ61" s="34" t="e">
        <f t="shared" si="29"/>
        <v>#DIV/0!</v>
      </c>
      <c r="AK61" s="40" t="e">
        <f t="shared" si="26"/>
        <v>#N/A</v>
      </c>
      <c r="AL61" s="40">
        <f t="shared" si="11"/>
        <v>0</v>
      </c>
      <c r="AM61" s="40" t="e">
        <f t="shared" si="17"/>
        <v>#N/A</v>
      </c>
      <c r="AN61" s="74" t="e">
        <f t="shared" si="22"/>
        <v>#DIV/0!</v>
      </c>
      <c r="AO61" s="74" t="e">
        <f t="shared" si="23"/>
        <v>#DIV/0!</v>
      </c>
      <c r="AP61" s="40" t="e">
        <f t="shared" si="27"/>
        <v>#N/A</v>
      </c>
      <c r="AQ61" s="56">
        <v>0</v>
      </c>
      <c r="AR61" s="48" t="e">
        <f t="shared" si="12"/>
        <v>#N/A</v>
      </c>
    </row>
    <row r="62" spans="1:44" x14ac:dyDescent="0.25">
      <c r="A62" s="1">
        <v>43887</v>
      </c>
      <c r="B62" s="3">
        <v>0</v>
      </c>
      <c r="C62" s="3">
        <f t="shared" si="24"/>
        <v>0</v>
      </c>
      <c r="D62" s="3">
        <v>0</v>
      </c>
      <c r="E62" s="4">
        <f t="shared" si="18"/>
        <v>0</v>
      </c>
      <c r="F62" s="4">
        <v>0</v>
      </c>
      <c r="G62" s="4">
        <v>0</v>
      </c>
      <c r="H62" s="67">
        <f t="shared" si="13"/>
        <v>18135</v>
      </c>
      <c r="I62" s="68">
        <v>12</v>
      </c>
      <c r="J62" s="68">
        <v>2</v>
      </c>
      <c r="K62" s="3">
        <f t="shared" si="19"/>
        <v>14</v>
      </c>
      <c r="L62" s="6">
        <f t="shared" si="20"/>
        <v>7.7198786876206231E-4</v>
      </c>
      <c r="M62" s="73">
        <f t="shared" si="9"/>
        <v>0</v>
      </c>
      <c r="N62" s="74" t="e">
        <f t="shared" si="10"/>
        <v>#DIV/0!</v>
      </c>
      <c r="O62" s="75">
        <f t="shared" si="30"/>
        <v>0</v>
      </c>
      <c r="P62" s="77">
        <v>0</v>
      </c>
      <c r="Q62" s="77">
        <f t="shared" si="14"/>
        <v>6999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9">
        <v>0</v>
      </c>
      <c r="X62" s="79">
        <v>0</v>
      </c>
      <c r="Y62" s="3">
        <f t="shared" si="31"/>
        <v>0</v>
      </c>
      <c r="Z62" s="70">
        <f t="shared" si="21"/>
        <v>25134</v>
      </c>
      <c r="AA62" s="31" t="e">
        <f t="shared" si="32"/>
        <v>#DIV/0!</v>
      </c>
      <c r="AB62" s="32" t="e">
        <f t="shared" si="33"/>
        <v>#DIV/0!</v>
      </c>
      <c r="AC62" s="33" t="e">
        <f t="shared" si="3"/>
        <v>#DIV/0!</v>
      </c>
      <c r="AD62" s="33" t="e">
        <f t="shared" si="34"/>
        <v>#DIV/0!</v>
      </c>
      <c r="AE62" s="33" t="e">
        <f t="shared" si="25"/>
        <v>#DIV/0!</v>
      </c>
      <c r="AG62" s="1">
        <v>42438</v>
      </c>
      <c r="AH62" s="34" t="e">
        <f t="shared" si="5"/>
        <v>#DIV/0!</v>
      </c>
      <c r="AI62" s="34" t="e">
        <f t="shared" si="6"/>
        <v>#DIV/0!</v>
      </c>
      <c r="AJ62" s="34" t="e">
        <f t="shared" si="29"/>
        <v>#DIV/0!</v>
      </c>
      <c r="AK62" s="40" t="e">
        <f t="shared" si="26"/>
        <v>#N/A</v>
      </c>
      <c r="AL62" s="40">
        <f t="shared" si="11"/>
        <v>0</v>
      </c>
      <c r="AM62" s="40" t="e">
        <f t="shared" si="17"/>
        <v>#N/A</v>
      </c>
      <c r="AN62" s="74" t="e">
        <f t="shared" si="22"/>
        <v>#DIV/0!</v>
      </c>
      <c r="AO62" s="74" t="e">
        <f t="shared" si="23"/>
        <v>#DIV/0!</v>
      </c>
      <c r="AP62" s="40" t="e">
        <f t="shared" si="27"/>
        <v>#N/A</v>
      </c>
      <c r="AQ62" s="56">
        <v>0</v>
      </c>
      <c r="AR62" s="48" t="e">
        <f t="shared" si="12"/>
        <v>#N/A</v>
      </c>
    </row>
    <row r="63" spans="1:44" x14ac:dyDescent="0.25">
      <c r="A63" s="1">
        <v>43888</v>
      </c>
      <c r="B63" s="3">
        <v>0</v>
      </c>
      <c r="C63" s="3">
        <f t="shared" si="24"/>
        <v>0</v>
      </c>
      <c r="D63" s="3">
        <v>0</v>
      </c>
      <c r="E63" s="4">
        <f t="shared" si="18"/>
        <v>0</v>
      </c>
      <c r="F63" s="4">
        <v>0</v>
      </c>
      <c r="G63" s="4">
        <v>0</v>
      </c>
      <c r="H63" s="67">
        <f t="shared" si="13"/>
        <v>18135</v>
      </c>
      <c r="I63" s="68">
        <v>9</v>
      </c>
      <c r="J63" s="68">
        <v>0</v>
      </c>
      <c r="K63" s="3">
        <f t="shared" si="19"/>
        <v>9</v>
      </c>
      <c r="L63" s="6">
        <f t="shared" si="20"/>
        <v>4.9627791563275434E-4</v>
      </c>
      <c r="M63" s="73">
        <f t="shared" si="9"/>
        <v>0</v>
      </c>
      <c r="N63" s="74" t="e">
        <f t="shared" si="10"/>
        <v>#DIV/0!</v>
      </c>
      <c r="O63" s="75">
        <f t="shared" si="30"/>
        <v>0</v>
      </c>
      <c r="P63" s="77">
        <v>0</v>
      </c>
      <c r="Q63" s="77">
        <f t="shared" si="14"/>
        <v>6999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9">
        <v>0</v>
      </c>
      <c r="X63" s="79">
        <v>0</v>
      </c>
      <c r="Y63" s="3">
        <f t="shared" si="31"/>
        <v>0</v>
      </c>
      <c r="Z63" s="70">
        <f t="shared" si="21"/>
        <v>25134</v>
      </c>
      <c r="AA63" s="31" t="e">
        <f t="shared" si="32"/>
        <v>#DIV/0!</v>
      </c>
      <c r="AB63" s="32" t="e">
        <f t="shared" si="33"/>
        <v>#DIV/0!</v>
      </c>
      <c r="AC63" s="33" t="e">
        <f t="shared" si="3"/>
        <v>#DIV/0!</v>
      </c>
      <c r="AD63" s="33" t="e">
        <f t="shared" si="34"/>
        <v>#DIV/0!</v>
      </c>
      <c r="AE63" s="33" t="e">
        <f t="shared" si="25"/>
        <v>#DIV/0!</v>
      </c>
      <c r="AG63" s="1">
        <v>42439</v>
      </c>
      <c r="AH63" s="34" t="e">
        <f t="shared" si="5"/>
        <v>#DIV/0!</v>
      </c>
      <c r="AI63" s="34" t="e">
        <f t="shared" si="6"/>
        <v>#DIV/0!</v>
      </c>
      <c r="AJ63" s="34" t="e">
        <f t="shared" si="29"/>
        <v>#DIV/0!</v>
      </c>
      <c r="AK63" s="40" t="e">
        <f t="shared" si="26"/>
        <v>#N/A</v>
      </c>
      <c r="AL63" s="40">
        <f t="shared" si="11"/>
        <v>0</v>
      </c>
      <c r="AM63" s="40" t="e">
        <f t="shared" si="17"/>
        <v>#N/A</v>
      </c>
      <c r="AN63" s="74" t="e">
        <f t="shared" si="22"/>
        <v>#DIV/0!</v>
      </c>
      <c r="AO63" s="74" t="e">
        <f t="shared" si="23"/>
        <v>#DIV/0!</v>
      </c>
      <c r="AP63" s="40" t="e">
        <f t="shared" si="27"/>
        <v>#N/A</v>
      </c>
      <c r="AQ63" s="56">
        <v>0</v>
      </c>
      <c r="AR63" s="48" t="e">
        <f t="shared" si="12"/>
        <v>#N/A</v>
      </c>
    </row>
    <row r="64" spans="1:44" x14ac:dyDescent="0.25">
      <c r="A64" s="1">
        <v>43889</v>
      </c>
      <c r="B64" s="3">
        <v>0</v>
      </c>
      <c r="C64" s="3">
        <f t="shared" si="24"/>
        <v>0</v>
      </c>
      <c r="D64" s="3">
        <v>0</v>
      </c>
      <c r="E64" s="4">
        <f t="shared" si="18"/>
        <v>0</v>
      </c>
      <c r="F64" s="4">
        <v>0</v>
      </c>
      <c r="G64" s="4">
        <v>0</v>
      </c>
      <c r="H64" s="67">
        <f t="shared" si="13"/>
        <v>18135</v>
      </c>
      <c r="I64" s="68">
        <v>5</v>
      </c>
      <c r="J64" s="68">
        <v>2</v>
      </c>
      <c r="K64" s="3">
        <f t="shared" si="19"/>
        <v>7</v>
      </c>
      <c r="L64" s="6">
        <f t="shared" si="20"/>
        <v>3.8599393438103115E-4</v>
      </c>
      <c r="M64" s="73">
        <f t="shared" si="9"/>
        <v>0</v>
      </c>
      <c r="N64" s="74" t="e">
        <f t="shared" si="10"/>
        <v>#DIV/0!</v>
      </c>
      <c r="O64" s="75">
        <f t="shared" si="30"/>
        <v>0</v>
      </c>
      <c r="P64" s="77">
        <v>0</v>
      </c>
      <c r="Q64" s="77">
        <f t="shared" si="14"/>
        <v>6999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9">
        <v>0</v>
      </c>
      <c r="X64" s="79">
        <v>0</v>
      </c>
      <c r="Y64" s="3">
        <f t="shared" si="31"/>
        <v>0</v>
      </c>
      <c r="Z64" s="70">
        <f t="shared" si="21"/>
        <v>25134</v>
      </c>
      <c r="AA64" s="31" t="e">
        <f t="shared" si="32"/>
        <v>#DIV/0!</v>
      </c>
      <c r="AB64" s="32" t="e">
        <f t="shared" si="33"/>
        <v>#DIV/0!</v>
      </c>
      <c r="AC64" s="33" t="e">
        <f t="shared" si="3"/>
        <v>#DIV/0!</v>
      </c>
      <c r="AD64" s="33" t="e">
        <f t="shared" si="34"/>
        <v>#DIV/0!</v>
      </c>
      <c r="AE64" s="33" t="e">
        <f t="shared" si="25"/>
        <v>#DIV/0!</v>
      </c>
      <c r="AG64" s="1">
        <v>42440</v>
      </c>
      <c r="AH64" s="34" t="e">
        <f t="shared" si="5"/>
        <v>#DIV/0!</v>
      </c>
      <c r="AI64" s="34" t="e">
        <f t="shared" si="6"/>
        <v>#DIV/0!</v>
      </c>
      <c r="AJ64" s="34" t="e">
        <f t="shared" si="29"/>
        <v>#DIV/0!</v>
      </c>
      <c r="AK64" s="40" t="e">
        <f t="shared" si="26"/>
        <v>#N/A</v>
      </c>
      <c r="AL64" s="40">
        <f t="shared" si="11"/>
        <v>0</v>
      </c>
      <c r="AM64" s="40" t="e">
        <f t="shared" si="17"/>
        <v>#N/A</v>
      </c>
      <c r="AN64" s="74" t="e">
        <f t="shared" si="22"/>
        <v>#DIV/0!</v>
      </c>
      <c r="AO64" s="74" t="e">
        <f t="shared" si="23"/>
        <v>#DIV/0!</v>
      </c>
      <c r="AP64" s="40" t="e">
        <f t="shared" si="27"/>
        <v>#N/A</v>
      </c>
      <c r="AQ64" s="56">
        <v>0</v>
      </c>
      <c r="AR64" s="48" t="e">
        <f t="shared" si="12"/>
        <v>#N/A</v>
      </c>
    </row>
    <row r="65" spans="1:44" x14ac:dyDescent="0.25">
      <c r="A65" s="1">
        <v>43890</v>
      </c>
      <c r="B65" s="3">
        <v>0</v>
      </c>
      <c r="C65" s="3">
        <f t="shared" si="24"/>
        <v>0</v>
      </c>
      <c r="D65" s="3">
        <v>0</v>
      </c>
      <c r="E65" s="4">
        <f t="shared" si="18"/>
        <v>0</v>
      </c>
      <c r="F65" s="4">
        <v>0</v>
      </c>
      <c r="G65" s="4">
        <v>0</v>
      </c>
      <c r="H65" s="67">
        <f t="shared" si="13"/>
        <v>18135</v>
      </c>
      <c r="I65" s="68">
        <v>6</v>
      </c>
      <c r="J65" s="68">
        <v>1</v>
      </c>
      <c r="K65" s="3">
        <f t="shared" si="19"/>
        <v>7</v>
      </c>
      <c r="L65" s="6">
        <f t="shared" si="20"/>
        <v>3.8599393438103115E-4</v>
      </c>
      <c r="M65" s="73">
        <f t="shared" si="9"/>
        <v>0</v>
      </c>
      <c r="N65" s="74" t="e">
        <f t="shared" si="10"/>
        <v>#DIV/0!</v>
      </c>
      <c r="O65" s="75">
        <f t="shared" si="30"/>
        <v>0</v>
      </c>
      <c r="P65" s="77">
        <v>0</v>
      </c>
      <c r="Q65" s="77">
        <f t="shared" si="14"/>
        <v>6999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9">
        <v>0</v>
      </c>
      <c r="X65" s="79">
        <v>0</v>
      </c>
      <c r="Y65" s="3">
        <f t="shared" si="31"/>
        <v>0</v>
      </c>
      <c r="Z65" s="70">
        <f t="shared" si="21"/>
        <v>25134</v>
      </c>
      <c r="AA65" s="31" t="e">
        <f t="shared" si="32"/>
        <v>#DIV/0!</v>
      </c>
      <c r="AB65" s="32" t="e">
        <f t="shared" si="33"/>
        <v>#DIV/0!</v>
      </c>
      <c r="AC65" s="33" t="e">
        <f t="shared" si="3"/>
        <v>#DIV/0!</v>
      </c>
      <c r="AD65" s="33" t="e">
        <f t="shared" si="34"/>
        <v>#DIV/0!</v>
      </c>
      <c r="AE65" s="33" t="e">
        <f t="shared" si="25"/>
        <v>#DIV/0!</v>
      </c>
      <c r="AG65" s="1">
        <v>42441</v>
      </c>
      <c r="AH65" s="34" t="e">
        <f t="shared" si="5"/>
        <v>#DIV/0!</v>
      </c>
      <c r="AI65" s="34" t="e">
        <f t="shared" si="6"/>
        <v>#DIV/0!</v>
      </c>
      <c r="AJ65" s="34" t="e">
        <f t="shared" si="29"/>
        <v>#DIV/0!</v>
      </c>
      <c r="AK65" s="40" t="e">
        <f t="shared" si="26"/>
        <v>#N/A</v>
      </c>
      <c r="AL65" s="40">
        <f t="shared" si="11"/>
        <v>0</v>
      </c>
      <c r="AM65" s="40" t="e">
        <f t="shared" si="17"/>
        <v>#N/A</v>
      </c>
      <c r="AN65" s="74" t="e">
        <f t="shared" si="22"/>
        <v>#DIV/0!</v>
      </c>
      <c r="AO65" s="74" t="e">
        <f t="shared" si="23"/>
        <v>#DIV/0!</v>
      </c>
      <c r="AP65" s="40" t="e">
        <f t="shared" si="27"/>
        <v>#N/A</v>
      </c>
      <c r="AQ65" s="56">
        <v>0</v>
      </c>
      <c r="AR65" s="48" t="e">
        <f t="shared" si="12"/>
        <v>#N/A</v>
      </c>
    </row>
    <row r="66" spans="1:44" x14ac:dyDescent="0.25">
      <c r="A66" s="1">
        <v>43891</v>
      </c>
      <c r="B66" s="3">
        <v>0</v>
      </c>
      <c r="C66" s="3">
        <f t="shared" si="24"/>
        <v>0</v>
      </c>
      <c r="D66" s="3">
        <v>0</v>
      </c>
      <c r="E66" s="4">
        <f t="shared" si="18"/>
        <v>0</v>
      </c>
      <c r="F66" s="4">
        <v>0</v>
      </c>
      <c r="G66" s="4">
        <v>0</v>
      </c>
      <c r="H66" s="67">
        <f t="shared" si="13"/>
        <v>18135</v>
      </c>
      <c r="I66" s="68">
        <v>4</v>
      </c>
      <c r="J66" s="68">
        <v>1</v>
      </c>
      <c r="K66" s="3">
        <f t="shared" si="19"/>
        <v>5</v>
      </c>
      <c r="L66" s="6">
        <f t="shared" si="20"/>
        <v>2.7570995312930797E-4</v>
      </c>
      <c r="M66" s="73">
        <f t="shared" si="9"/>
        <v>0</v>
      </c>
      <c r="N66" s="74" t="e">
        <f t="shared" si="10"/>
        <v>#DIV/0!</v>
      </c>
      <c r="O66" s="75">
        <f t="shared" si="30"/>
        <v>0</v>
      </c>
      <c r="P66" s="77">
        <v>0</v>
      </c>
      <c r="Q66" s="77">
        <f t="shared" si="14"/>
        <v>6999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9">
        <v>0</v>
      </c>
      <c r="X66" s="79">
        <v>0</v>
      </c>
      <c r="Y66" s="3">
        <f t="shared" si="31"/>
        <v>0</v>
      </c>
      <c r="Z66" s="70">
        <f t="shared" si="21"/>
        <v>25134</v>
      </c>
      <c r="AA66" s="31" t="e">
        <f t="shared" si="32"/>
        <v>#DIV/0!</v>
      </c>
      <c r="AB66" s="32" t="e">
        <f t="shared" si="33"/>
        <v>#DIV/0!</v>
      </c>
      <c r="AC66" s="33" t="e">
        <f t="shared" si="3"/>
        <v>#DIV/0!</v>
      </c>
      <c r="AD66" s="33" t="e">
        <f t="shared" si="34"/>
        <v>#DIV/0!</v>
      </c>
      <c r="AE66" s="33" t="e">
        <f t="shared" ref="AE66:AE121" si="35">AC66+AD66</f>
        <v>#DIV/0!</v>
      </c>
      <c r="AG66" s="1">
        <v>42442</v>
      </c>
      <c r="AH66" s="34" t="e">
        <f t="shared" si="5"/>
        <v>#DIV/0!</v>
      </c>
      <c r="AI66" s="34" t="e">
        <f t="shared" si="6"/>
        <v>#DIV/0!</v>
      </c>
      <c r="AJ66" s="34" t="e">
        <f t="shared" si="29"/>
        <v>#DIV/0!</v>
      </c>
      <c r="AK66" s="40" t="e">
        <f t="shared" si="26"/>
        <v>#N/A</v>
      </c>
      <c r="AL66" s="40">
        <f t="shared" si="11"/>
        <v>0</v>
      </c>
      <c r="AM66" s="40" t="e">
        <f t="shared" si="17"/>
        <v>#N/A</v>
      </c>
      <c r="AN66" s="74" t="e">
        <f t="shared" si="22"/>
        <v>#DIV/0!</v>
      </c>
      <c r="AO66" s="74" t="e">
        <f t="shared" si="23"/>
        <v>#DIV/0!</v>
      </c>
      <c r="AP66" s="40" t="e">
        <f t="shared" si="27"/>
        <v>#N/A</v>
      </c>
      <c r="AQ66" s="56">
        <v>0</v>
      </c>
      <c r="AR66" s="48" t="e">
        <f t="shared" si="12"/>
        <v>#N/A</v>
      </c>
    </row>
    <row r="67" spans="1:44" x14ac:dyDescent="0.25">
      <c r="A67" s="1">
        <v>43892</v>
      </c>
      <c r="B67" s="3">
        <v>0</v>
      </c>
      <c r="C67" s="3">
        <f t="shared" si="24"/>
        <v>0</v>
      </c>
      <c r="D67" s="3">
        <v>0</v>
      </c>
      <c r="E67" s="4">
        <f t="shared" si="18"/>
        <v>0</v>
      </c>
      <c r="F67" s="4">
        <v>0</v>
      </c>
      <c r="G67" s="4">
        <v>0</v>
      </c>
      <c r="H67" s="67">
        <f t="shared" si="13"/>
        <v>18135</v>
      </c>
      <c r="I67" s="68">
        <v>10</v>
      </c>
      <c r="J67" s="68">
        <v>0</v>
      </c>
      <c r="K67" s="3">
        <f t="shared" si="19"/>
        <v>10</v>
      </c>
      <c r="L67" s="6">
        <f t="shared" si="20"/>
        <v>5.5141990625861594E-4</v>
      </c>
      <c r="M67" s="73">
        <f t="shared" si="9"/>
        <v>0</v>
      </c>
      <c r="N67" s="74" t="e">
        <f t="shared" si="10"/>
        <v>#DIV/0!</v>
      </c>
      <c r="O67" s="75">
        <f t="shared" si="30"/>
        <v>0</v>
      </c>
      <c r="P67" s="77">
        <v>0</v>
      </c>
      <c r="Q67" s="77">
        <f t="shared" si="14"/>
        <v>6999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9">
        <v>0</v>
      </c>
      <c r="X67" s="79">
        <v>0</v>
      </c>
      <c r="Y67" s="3">
        <f t="shared" si="31"/>
        <v>0</v>
      </c>
      <c r="Z67" s="70">
        <f t="shared" si="21"/>
        <v>25134</v>
      </c>
      <c r="AA67" s="31" t="e">
        <f t="shared" si="32"/>
        <v>#DIV/0!</v>
      </c>
      <c r="AB67" s="32" t="e">
        <f t="shared" si="33"/>
        <v>#DIV/0!</v>
      </c>
      <c r="AC67" s="33" t="e">
        <f t="shared" si="3"/>
        <v>#DIV/0!</v>
      </c>
      <c r="AD67" s="33" t="e">
        <f t="shared" si="34"/>
        <v>#DIV/0!</v>
      </c>
      <c r="AE67" s="33" t="e">
        <f t="shared" si="35"/>
        <v>#DIV/0!</v>
      </c>
      <c r="AG67" s="1">
        <v>42443</v>
      </c>
      <c r="AH67" s="34" t="e">
        <f t="shared" si="5"/>
        <v>#DIV/0!</v>
      </c>
      <c r="AI67" s="34" t="e">
        <f t="shared" si="6"/>
        <v>#DIV/0!</v>
      </c>
      <c r="AJ67" s="34" t="e">
        <f t="shared" si="29"/>
        <v>#DIV/0!</v>
      </c>
      <c r="AK67" s="40" t="e">
        <f t="shared" si="26"/>
        <v>#N/A</v>
      </c>
      <c r="AL67" s="40">
        <f t="shared" si="11"/>
        <v>0</v>
      </c>
      <c r="AM67" s="40" t="e">
        <f t="shared" si="17"/>
        <v>#N/A</v>
      </c>
      <c r="AN67" s="74" t="e">
        <f t="shared" si="22"/>
        <v>#DIV/0!</v>
      </c>
      <c r="AO67" s="74" t="e">
        <f t="shared" si="23"/>
        <v>#DIV/0!</v>
      </c>
      <c r="AP67" s="40" t="e">
        <f t="shared" si="27"/>
        <v>#N/A</v>
      </c>
      <c r="AQ67" s="56">
        <v>0</v>
      </c>
      <c r="AR67" s="48" t="e">
        <f t="shared" si="12"/>
        <v>#N/A</v>
      </c>
    </row>
    <row r="68" spans="1:44" x14ac:dyDescent="0.25">
      <c r="A68" s="1">
        <v>43893</v>
      </c>
      <c r="B68" s="3">
        <v>0</v>
      </c>
      <c r="C68" s="3">
        <f t="shared" si="24"/>
        <v>0</v>
      </c>
      <c r="D68" s="3">
        <v>0</v>
      </c>
      <c r="E68" s="4">
        <f t="shared" si="18"/>
        <v>0</v>
      </c>
      <c r="F68" s="4">
        <v>0</v>
      </c>
      <c r="G68" s="4">
        <v>0</v>
      </c>
      <c r="H68" s="67">
        <f t="shared" si="13"/>
        <v>18135</v>
      </c>
      <c r="I68" s="68">
        <v>12</v>
      </c>
      <c r="J68" s="68">
        <v>1</v>
      </c>
      <c r="K68" s="3">
        <f t="shared" si="19"/>
        <v>13</v>
      </c>
      <c r="L68" s="6">
        <f t="shared" si="20"/>
        <v>7.1684587813620072E-4</v>
      </c>
      <c r="M68" s="73">
        <f t="shared" si="9"/>
        <v>0</v>
      </c>
      <c r="N68" s="74" t="e">
        <f t="shared" si="10"/>
        <v>#DIV/0!</v>
      </c>
      <c r="O68" s="75">
        <f t="shared" si="30"/>
        <v>0</v>
      </c>
      <c r="P68" s="77">
        <v>0</v>
      </c>
      <c r="Q68" s="77">
        <f t="shared" si="14"/>
        <v>6999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9">
        <v>0</v>
      </c>
      <c r="X68" s="79">
        <v>0</v>
      </c>
      <c r="Y68" s="3">
        <f t="shared" si="31"/>
        <v>0</v>
      </c>
      <c r="Z68" s="70">
        <f t="shared" si="21"/>
        <v>25134</v>
      </c>
      <c r="AA68" s="31" t="e">
        <f t="shared" si="32"/>
        <v>#DIV/0!</v>
      </c>
      <c r="AB68" s="32" t="e">
        <f t="shared" si="33"/>
        <v>#DIV/0!</v>
      </c>
      <c r="AC68" s="33" t="e">
        <f t="shared" si="3"/>
        <v>#DIV/0!</v>
      </c>
      <c r="AD68" s="33" t="e">
        <f t="shared" si="34"/>
        <v>#DIV/0!</v>
      </c>
      <c r="AE68" s="33" t="e">
        <f t="shared" si="35"/>
        <v>#DIV/0!</v>
      </c>
      <c r="AG68" s="1">
        <v>42444</v>
      </c>
      <c r="AH68" s="34" t="e">
        <f t="shared" si="5"/>
        <v>#DIV/0!</v>
      </c>
      <c r="AI68" s="34" t="e">
        <f t="shared" si="6"/>
        <v>#DIV/0!</v>
      </c>
      <c r="AJ68" s="34" t="e">
        <f t="shared" si="29"/>
        <v>#DIV/0!</v>
      </c>
      <c r="AK68" s="40" t="e">
        <f t="shared" si="26"/>
        <v>#N/A</v>
      </c>
      <c r="AL68" s="40">
        <f t="shared" si="11"/>
        <v>0</v>
      </c>
      <c r="AM68" s="40" t="e">
        <f t="shared" si="17"/>
        <v>#N/A</v>
      </c>
      <c r="AN68" s="74" t="e">
        <f t="shared" si="22"/>
        <v>#DIV/0!</v>
      </c>
      <c r="AO68" s="74" t="e">
        <f t="shared" si="23"/>
        <v>#DIV/0!</v>
      </c>
      <c r="AP68" s="40" t="e">
        <f t="shared" si="27"/>
        <v>#N/A</v>
      </c>
      <c r="AQ68" s="56">
        <v>0</v>
      </c>
      <c r="AR68" s="48" t="e">
        <f t="shared" si="12"/>
        <v>#N/A</v>
      </c>
    </row>
    <row r="69" spans="1:44" x14ac:dyDescent="0.25">
      <c r="A69" s="1">
        <v>43894</v>
      </c>
      <c r="B69" s="3">
        <v>0</v>
      </c>
      <c r="C69" s="3">
        <f t="shared" si="24"/>
        <v>0</v>
      </c>
      <c r="D69" s="3">
        <v>0</v>
      </c>
      <c r="E69" s="4">
        <f t="shared" si="18"/>
        <v>0</v>
      </c>
      <c r="F69" s="4">
        <v>0</v>
      </c>
      <c r="G69" s="4">
        <v>0</v>
      </c>
      <c r="H69" s="67">
        <f t="shared" si="13"/>
        <v>18135</v>
      </c>
      <c r="I69" s="68">
        <v>7</v>
      </c>
      <c r="J69" s="68">
        <v>0</v>
      </c>
      <c r="K69" s="3">
        <f t="shared" si="19"/>
        <v>7</v>
      </c>
      <c r="L69" s="6">
        <f t="shared" si="20"/>
        <v>3.8599393438103115E-4</v>
      </c>
      <c r="M69" s="73">
        <f t="shared" si="9"/>
        <v>0</v>
      </c>
      <c r="N69" s="74" t="e">
        <f t="shared" si="10"/>
        <v>#DIV/0!</v>
      </c>
      <c r="O69" s="75">
        <f t="shared" si="30"/>
        <v>0</v>
      </c>
      <c r="P69" s="77">
        <v>0</v>
      </c>
      <c r="Q69" s="77">
        <f t="shared" si="14"/>
        <v>6999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9">
        <v>0</v>
      </c>
      <c r="X69" s="79">
        <v>0</v>
      </c>
      <c r="Y69" s="3">
        <f t="shared" si="31"/>
        <v>0</v>
      </c>
      <c r="Z69" s="70">
        <f t="shared" si="21"/>
        <v>25134</v>
      </c>
      <c r="AA69" s="31" t="e">
        <f t="shared" si="32"/>
        <v>#DIV/0!</v>
      </c>
      <c r="AB69" s="32" t="e">
        <f t="shared" si="33"/>
        <v>#DIV/0!</v>
      </c>
      <c r="AC69" s="33" t="e">
        <f t="shared" si="3"/>
        <v>#DIV/0!</v>
      </c>
      <c r="AD69" s="33" t="e">
        <f t="shared" si="34"/>
        <v>#DIV/0!</v>
      </c>
      <c r="AE69" s="33" t="e">
        <f t="shared" si="35"/>
        <v>#DIV/0!</v>
      </c>
      <c r="AG69" s="1">
        <v>42445</v>
      </c>
      <c r="AH69" s="34" t="e">
        <f t="shared" si="5"/>
        <v>#DIV/0!</v>
      </c>
      <c r="AI69" s="34" t="e">
        <f t="shared" si="6"/>
        <v>#DIV/0!</v>
      </c>
      <c r="AJ69" s="34" t="e">
        <f t="shared" si="29"/>
        <v>#DIV/0!</v>
      </c>
      <c r="AK69" s="40" t="e">
        <f t="shared" si="26"/>
        <v>#N/A</v>
      </c>
      <c r="AL69" s="40">
        <f t="shared" si="11"/>
        <v>0</v>
      </c>
      <c r="AM69" s="40" t="e">
        <f t="shared" si="17"/>
        <v>#N/A</v>
      </c>
      <c r="AN69" s="74" t="e">
        <f t="shared" si="22"/>
        <v>#DIV/0!</v>
      </c>
      <c r="AO69" s="74" t="e">
        <f t="shared" si="23"/>
        <v>#DIV/0!</v>
      </c>
      <c r="AP69" s="40" t="e">
        <f t="shared" si="27"/>
        <v>#N/A</v>
      </c>
      <c r="AQ69" s="56">
        <v>0</v>
      </c>
      <c r="AR69" s="48" t="e">
        <f t="shared" si="12"/>
        <v>#N/A</v>
      </c>
    </row>
    <row r="70" spans="1:44" x14ac:dyDescent="0.25">
      <c r="A70" s="1">
        <v>43895</v>
      </c>
      <c r="B70" s="3">
        <v>0</v>
      </c>
      <c r="C70" s="3">
        <f t="shared" si="24"/>
        <v>0</v>
      </c>
      <c r="D70" s="3">
        <v>0</v>
      </c>
      <c r="E70" s="4">
        <f t="shared" si="18"/>
        <v>0</v>
      </c>
      <c r="F70" s="4">
        <v>0</v>
      </c>
      <c r="G70" s="4">
        <v>0</v>
      </c>
      <c r="H70" s="67">
        <f t="shared" si="13"/>
        <v>18135</v>
      </c>
      <c r="I70" s="68">
        <v>5</v>
      </c>
      <c r="J70" s="68">
        <v>0</v>
      </c>
      <c r="K70" s="3">
        <f t="shared" si="19"/>
        <v>5</v>
      </c>
      <c r="L70" s="6">
        <f t="shared" si="20"/>
        <v>2.7570995312930797E-4</v>
      </c>
      <c r="M70" s="73">
        <f t="shared" si="9"/>
        <v>2</v>
      </c>
      <c r="N70" s="74" t="e">
        <f t="shared" si="10"/>
        <v>#DIV/0!</v>
      </c>
      <c r="O70" s="75">
        <f t="shared" si="30"/>
        <v>2</v>
      </c>
      <c r="P70" s="77">
        <v>0</v>
      </c>
      <c r="Q70" s="77">
        <f t="shared" si="14"/>
        <v>6999</v>
      </c>
      <c r="R70" s="76">
        <v>0</v>
      </c>
      <c r="S70" s="76">
        <v>0</v>
      </c>
      <c r="T70" s="76">
        <v>2</v>
      </c>
      <c r="U70" s="76">
        <v>0</v>
      </c>
      <c r="V70" s="76">
        <v>0</v>
      </c>
      <c r="W70" s="79">
        <v>0</v>
      </c>
      <c r="X70" s="79">
        <v>0</v>
      </c>
      <c r="Y70" s="3">
        <f t="shared" si="31"/>
        <v>0</v>
      </c>
      <c r="Z70" s="70">
        <f t="shared" si="21"/>
        <v>25134</v>
      </c>
      <c r="AA70" s="31" t="e">
        <f t="shared" si="32"/>
        <v>#DIV/0!</v>
      </c>
      <c r="AB70" s="32" t="e">
        <f t="shared" si="33"/>
        <v>#DIV/0!</v>
      </c>
      <c r="AC70" s="33" t="e">
        <f t="shared" ref="AC70:AC133" si="36">H70/C70</f>
        <v>#DIV/0!</v>
      </c>
      <c r="AD70" s="33" t="e">
        <f t="shared" si="34"/>
        <v>#DIV/0!</v>
      </c>
      <c r="AE70" s="33" t="e">
        <f t="shared" si="35"/>
        <v>#DIV/0!</v>
      </c>
      <c r="AG70" s="1">
        <v>42446</v>
      </c>
      <c r="AH70" s="34" t="e">
        <f t="shared" ref="AH70:AI133" si="37">AC70</f>
        <v>#DIV/0!</v>
      </c>
      <c r="AI70" s="34" t="e">
        <f t="shared" si="37"/>
        <v>#DIV/0!</v>
      </c>
      <c r="AJ70" s="34" t="e">
        <f t="shared" si="29"/>
        <v>#DIV/0!</v>
      </c>
      <c r="AK70" s="40" t="e">
        <f t="shared" si="26"/>
        <v>#N/A</v>
      </c>
      <c r="AL70" s="40">
        <f t="shared" si="11"/>
        <v>2</v>
      </c>
      <c r="AM70" s="40" t="e">
        <f t="shared" si="17"/>
        <v>#N/A</v>
      </c>
      <c r="AN70" s="74" t="e">
        <f t="shared" si="22"/>
        <v>#DIV/0!</v>
      </c>
      <c r="AO70" s="74" t="e">
        <f t="shared" si="23"/>
        <v>#DIV/0!</v>
      </c>
      <c r="AP70" s="40" t="e">
        <f t="shared" si="27"/>
        <v>#N/A</v>
      </c>
      <c r="AQ70" s="56">
        <v>0</v>
      </c>
      <c r="AR70" s="48" t="e">
        <f t="shared" si="12"/>
        <v>#N/A</v>
      </c>
    </row>
    <row r="71" spans="1:44" x14ac:dyDescent="0.25">
      <c r="A71" s="1">
        <v>43896</v>
      </c>
      <c r="B71" s="3">
        <v>0</v>
      </c>
      <c r="C71" s="3">
        <f t="shared" si="24"/>
        <v>0</v>
      </c>
      <c r="D71" s="3">
        <v>0</v>
      </c>
      <c r="E71" s="4">
        <f t="shared" si="18"/>
        <v>0</v>
      </c>
      <c r="F71" s="4">
        <v>0</v>
      </c>
      <c r="G71" s="4">
        <v>0</v>
      </c>
      <c r="H71" s="67">
        <f t="shared" si="13"/>
        <v>18135</v>
      </c>
      <c r="I71" s="68">
        <v>6</v>
      </c>
      <c r="J71" s="68">
        <v>0</v>
      </c>
      <c r="K71" s="3">
        <f t="shared" si="19"/>
        <v>6</v>
      </c>
      <c r="L71" s="6">
        <f t="shared" si="20"/>
        <v>3.3085194375516956E-4</v>
      </c>
      <c r="M71" s="73">
        <f t="shared" ref="M71:M134" si="38">O71</f>
        <v>0</v>
      </c>
      <c r="N71" s="74" t="e">
        <f t="shared" ref="N71:N134" si="39">O71/Y71</f>
        <v>#DIV/0!</v>
      </c>
      <c r="O71" s="75">
        <f t="shared" si="30"/>
        <v>0</v>
      </c>
      <c r="P71" s="77">
        <v>0</v>
      </c>
      <c r="Q71" s="77">
        <f t="shared" si="14"/>
        <v>6999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9">
        <v>0</v>
      </c>
      <c r="X71" s="79">
        <v>0</v>
      </c>
      <c r="Y71" s="3">
        <f t="shared" si="31"/>
        <v>0</v>
      </c>
      <c r="Z71" s="70">
        <f t="shared" si="21"/>
        <v>25134</v>
      </c>
      <c r="AA71" s="31" t="e">
        <f t="shared" si="32"/>
        <v>#DIV/0!</v>
      </c>
      <c r="AB71" s="32" t="e">
        <f t="shared" si="33"/>
        <v>#DIV/0!</v>
      </c>
      <c r="AC71" s="33" t="e">
        <f t="shared" si="36"/>
        <v>#DIV/0!</v>
      </c>
      <c r="AD71" s="33" t="e">
        <f t="shared" si="34"/>
        <v>#DIV/0!</v>
      </c>
      <c r="AE71" s="33" t="e">
        <f t="shared" si="35"/>
        <v>#DIV/0!</v>
      </c>
      <c r="AG71" s="1">
        <v>42447</v>
      </c>
      <c r="AH71" s="34" t="e">
        <f t="shared" si="37"/>
        <v>#DIV/0!</v>
      </c>
      <c r="AI71" s="34" t="e">
        <f t="shared" si="37"/>
        <v>#DIV/0!</v>
      </c>
      <c r="AJ71" s="34" t="e">
        <f t="shared" si="29"/>
        <v>#DIV/0!</v>
      </c>
      <c r="AK71" s="40" t="e">
        <f t="shared" si="26"/>
        <v>#N/A</v>
      </c>
      <c r="AL71" s="40">
        <f t="shared" ref="AL71:AL134" si="40">O71</f>
        <v>0</v>
      </c>
      <c r="AM71" s="40" t="e">
        <f t="shared" si="17"/>
        <v>#N/A</v>
      </c>
      <c r="AN71" s="74" t="e">
        <f t="shared" si="22"/>
        <v>#DIV/0!</v>
      </c>
      <c r="AO71" s="74" t="e">
        <f t="shared" si="23"/>
        <v>#DIV/0!</v>
      </c>
      <c r="AP71" s="40" t="e">
        <f t="shared" si="27"/>
        <v>#N/A</v>
      </c>
      <c r="AQ71" s="56">
        <v>0</v>
      </c>
      <c r="AR71" s="48" t="e">
        <f t="shared" ref="AR71:AR134" si="41">AQ71/AP71</f>
        <v>#N/A</v>
      </c>
    </row>
    <row r="72" spans="1:44" x14ac:dyDescent="0.25">
      <c r="A72" s="1">
        <v>43897</v>
      </c>
      <c r="B72" s="3">
        <v>0</v>
      </c>
      <c r="C72" s="3">
        <f t="shared" si="24"/>
        <v>0</v>
      </c>
      <c r="D72" s="3">
        <v>0</v>
      </c>
      <c r="E72" s="4">
        <f t="shared" si="18"/>
        <v>0</v>
      </c>
      <c r="F72" s="4">
        <v>0</v>
      </c>
      <c r="G72" s="4">
        <v>0</v>
      </c>
      <c r="H72" s="67">
        <f t="shared" ref="H72:H135" si="42">G72+H71</f>
        <v>18135</v>
      </c>
      <c r="I72" s="68">
        <v>6</v>
      </c>
      <c r="J72" s="68">
        <v>0</v>
      </c>
      <c r="K72" s="3">
        <f t="shared" si="19"/>
        <v>6</v>
      </c>
      <c r="L72" s="6">
        <f t="shared" si="20"/>
        <v>3.3085194375516956E-4</v>
      </c>
      <c r="M72" s="73">
        <f t="shared" si="38"/>
        <v>0</v>
      </c>
      <c r="N72" s="74" t="e">
        <f t="shared" si="39"/>
        <v>#DIV/0!</v>
      </c>
      <c r="O72" s="75">
        <f t="shared" si="30"/>
        <v>0</v>
      </c>
      <c r="P72" s="77">
        <v>0</v>
      </c>
      <c r="Q72" s="77">
        <f t="shared" ref="Q72:Q135" si="43">P72+Q71</f>
        <v>6999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9">
        <v>0</v>
      </c>
      <c r="X72" s="79">
        <v>0</v>
      </c>
      <c r="Y72" s="3">
        <f t="shared" ref="Y72:Y103" si="44">G72+P72</f>
        <v>0</v>
      </c>
      <c r="Z72" s="70">
        <f t="shared" si="21"/>
        <v>25134</v>
      </c>
      <c r="AA72" s="31" t="e">
        <f t="shared" ref="AA72:AA103" si="45">E72/G72</f>
        <v>#DIV/0!</v>
      </c>
      <c r="AB72" s="32" t="e">
        <f t="shared" ref="AB72:AB103" si="46">F72/G72</f>
        <v>#DIV/0!</v>
      </c>
      <c r="AC72" s="33" t="e">
        <f t="shared" si="36"/>
        <v>#DIV/0!</v>
      </c>
      <c r="AD72" s="33" t="e">
        <f t="shared" ref="AD72:AD103" si="47">Q72/C72</f>
        <v>#DIV/0!</v>
      </c>
      <c r="AE72" s="33" t="e">
        <f t="shared" si="35"/>
        <v>#DIV/0!</v>
      </c>
      <c r="AG72" s="1">
        <v>42448</v>
      </c>
      <c r="AH72" s="34" t="e">
        <f t="shared" si="37"/>
        <v>#DIV/0!</v>
      </c>
      <c r="AI72" s="34" t="e">
        <f t="shared" si="37"/>
        <v>#DIV/0!</v>
      </c>
      <c r="AJ72" s="34" t="e">
        <f t="shared" si="29"/>
        <v>#DIV/0!</v>
      </c>
      <c r="AK72" s="40" t="e">
        <f t="shared" si="26"/>
        <v>#N/A</v>
      </c>
      <c r="AL72" s="40">
        <f t="shared" si="40"/>
        <v>0</v>
      </c>
      <c r="AM72" s="40" t="e">
        <f t="shared" ref="AM72:AM135" si="48">AK72+AL72</f>
        <v>#N/A</v>
      </c>
      <c r="AN72" s="74" t="e">
        <f t="shared" si="22"/>
        <v>#DIV/0!</v>
      </c>
      <c r="AO72" s="74" t="e">
        <f t="shared" si="23"/>
        <v>#DIV/0!</v>
      </c>
      <c r="AP72" s="40" t="e">
        <f t="shared" si="27"/>
        <v>#N/A</v>
      </c>
      <c r="AQ72" s="56">
        <v>0</v>
      </c>
      <c r="AR72" s="48" t="e">
        <f t="shared" si="41"/>
        <v>#N/A</v>
      </c>
    </row>
    <row r="73" spans="1:44" x14ac:dyDescent="0.25">
      <c r="A73" s="1">
        <v>43898</v>
      </c>
      <c r="B73" s="3">
        <v>0</v>
      </c>
      <c r="C73" s="3">
        <f t="shared" si="24"/>
        <v>0</v>
      </c>
      <c r="D73" s="3">
        <v>0</v>
      </c>
      <c r="E73" s="4">
        <f t="shared" ref="E73:E136" si="49">G73-F73</f>
        <v>0</v>
      </c>
      <c r="F73" s="4">
        <v>0</v>
      </c>
      <c r="G73" s="4">
        <v>0</v>
      </c>
      <c r="H73" s="67">
        <f t="shared" si="42"/>
        <v>18135</v>
      </c>
      <c r="I73" s="68">
        <v>1</v>
      </c>
      <c r="J73" s="68">
        <v>1</v>
      </c>
      <c r="K73" s="3">
        <f t="shared" ref="K73:K136" si="50">I73+J73</f>
        <v>2</v>
      </c>
      <c r="L73" s="6">
        <f t="shared" ref="L73:L136" si="51">K73/H73</f>
        <v>1.1028398125172319E-4</v>
      </c>
      <c r="M73" s="73">
        <f t="shared" si="38"/>
        <v>0</v>
      </c>
      <c r="N73" s="74" t="e">
        <f t="shared" si="39"/>
        <v>#DIV/0!</v>
      </c>
      <c r="O73" s="75">
        <f t="shared" si="30"/>
        <v>0</v>
      </c>
      <c r="P73" s="77">
        <v>0</v>
      </c>
      <c r="Q73" s="77">
        <f t="shared" si="43"/>
        <v>6999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9">
        <v>0</v>
      </c>
      <c r="X73" s="79">
        <v>0</v>
      </c>
      <c r="Y73" s="3">
        <f t="shared" si="44"/>
        <v>0</v>
      </c>
      <c r="Z73" s="70">
        <f t="shared" ref="Z73:Z136" si="52">Y73+Z72</f>
        <v>25134</v>
      </c>
      <c r="AA73" s="31" t="e">
        <f t="shared" si="45"/>
        <v>#DIV/0!</v>
      </c>
      <c r="AB73" s="32" t="e">
        <f t="shared" si="46"/>
        <v>#DIV/0!</v>
      </c>
      <c r="AC73" s="33" t="e">
        <f t="shared" si="36"/>
        <v>#DIV/0!</v>
      </c>
      <c r="AD73" s="33" t="e">
        <f t="shared" si="47"/>
        <v>#DIV/0!</v>
      </c>
      <c r="AE73" s="33" t="e">
        <f t="shared" si="35"/>
        <v>#DIV/0!</v>
      </c>
      <c r="AG73" s="1">
        <v>42449</v>
      </c>
      <c r="AH73" s="34" t="e">
        <f t="shared" si="37"/>
        <v>#DIV/0!</v>
      </c>
      <c r="AI73" s="34" t="e">
        <f t="shared" si="37"/>
        <v>#DIV/0!</v>
      </c>
      <c r="AJ73" s="34" t="e">
        <f t="shared" si="29"/>
        <v>#DIV/0!</v>
      </c>
      <c r="AK73" s="40" t="e">
        <f t="shared" si="26"/>
        <v>#N/A</v>
      </c>
      <c r="AL73" s="40">
        <f t="shared" si="40"/>
        <v>0</v>
      </c>
      <c r="AM73" s="40" t="e">
        <f t="shared" si="48"/>
        <v>#N/A</v>
      </c>
      <c r="AN73" s="74" t="e">
        <f t="shared" ref="AN73:AN136" si="53">AH73/AJ73</f>
        <v>#DIV/0!</v>
      </c>
      <c r="AO73" s="74" t="e">
        <f t="shared" ref="AO73:AO136" si="54">AI73/AJ73</f>
        <v>#DIV/0!</v>
      </c>
      <c r="AP73" s="40" t="e">
        <f t="shared" si="27"/>
        <v>#N/A</v>
      </c>
      <c r="AQ73" s="56">
        <v>0</v>
      </c>
      <c r="AR73" s="48" t="e">
        <f t="shared" si="41"/>
        <v>#N/A</v>
      </c>
    </row>
    <row r="74" spans="1:44" x14ac:dyDescent="0.25">
      <c r="A74" s="1">
        <v>43899</v>
      </c>
      <c r="B74" s="3">
        <v>0</v>
      </c>
      <c r="C74" s="3">
        <f t="shared" ref="C74:C137" si="55">C73+B74</f>
        <v>0</v>
      </c>
      <c r="D74" s="3">
        <v>0</v>
      </c>
      <c r="E74" s="4">
        <f t="shared" si="49"/>
        <v>0</v>
      </c>
      <c r="F74" s="4">
        <v>0</v>
      </c>
      <c r="G74" s="4">
        <v>0</v>
      </c>
      <c r="H74" s="67">
        <f t="shared" si="42"/>
        <v>18135</v>
      </c>
      <c r="I74" s="68">
        <v>8</v>
      </c>
      <c r="J74" s="68">
        <v>0</v>
      </c>
      <c r="K74" s="3">
        <f t="shared" si="50"/>
        <v>8</v>
      </c>
      <c r="L74" s="6">
        <f t="shared" si="51"/>
        <v>4.4113592500689275E-4</v>
      </c>
      <c r="M74" s="73">
        <f t="shared" si="38"/>
        <v>0</v>
      </c>
      <c r="N74" s="74" t="e">
        <f t="shared" si="39"/>
        <v>#DIV/0!</v>
      </c>
      <c r="O74" s="75">
        <f t="shared" si="30"/>
        <v>0</v>
      </c>
      <c r="P74" s="77">
        <v>0</v>
      </c>
      <c r="Q74" s="77">
        <f t="shared" si="43"/>
        <v>6999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9">
        <v>0</v>
      </c>
      <c r="X74" s="79">
        <v>0</v>
      </c>
      <c r="Y74" s="3">
        <f t="shared" si="44"/>
        <v>0</v>
      </c>
      <c r="Z74" s="70">
        <f t="shared" si="52"/>
        <v>25134</v>
      </c>
      <c r="AA74" s="31" t="e">
        <f t="shared" si="45"/>
        <v>#DIV/0!</v>
      </c>
      <c r="AB74" s="32" t="e">
        <f t="shared" si="46"/>
        <v>#DIV/0!</v>
      </c>
      <c r="AC74" s="33" t="e">
        <f t="shared" si="36"/>
        <v>#DIV/0!</v>
      </c>
      <c r="AD74" s="33" t="e">
        <f t="shared" si="47"/>
        <v>#DIV/0!</v>
      </c>
      <c r="AE74" s="33" t="e">
        <f t="shared" si="35"/>
        <v>#DIV/0!</v>
      </c>
      <c r="AG74" s="1">
        <v>42450</v>
      </c>
      <c r="AH74" s="34" t="e">
        <f t="shared" si="37"/>
        <v>#DIV/0!</v>
      </c>
      <c r="AI74" s="34" t="e">
        <f t="shared" si="37"/>
        <v>#DIV/0!</v>
      </c>
      <c r="AJ74" s="34" t="e">
        <f t="shared" si="29"/>
        <v>#DIV/0!</v>
      </c>
      <c r="AK74" s="40" t="e">
        <f t="shared" si="26"/>
        <v>#N/A</v>
      </c>
      <c r="AL74" s="40">
        <f t="shared" si="40"/>
        <v>0</v>
      </c>
      <c r="AM74" s="40" t="e">
        <f t="shared" si="48"/>
        <v>#N/A</v>
      </c>
      <c r="AN74" s="74" t="e">
        <f t="shared" si="53"/>
        <v>#DIV/0!</v>
      </c>
      <c r="AO74" s="74" t="e">
        <f t="shared" si="54"/>
        <v>#DIV/0!</v>
      </c>
      <c r="AP74" s="40" t="e">
        <f t="shared" si="27"/>
        <v>#N/A</v>
      </c>
      <c r="AQ74" s="56">
        <v>0</v>
      </c>
      <c r="AR74" s="48" t="e">
        <f t="shared" si="41"/>
        <v>#N/A</v>
      </c>
    </row>
    <row r="75" spans="1:44" x14ac:dyDescent="0.25">
      <c r="A75" s="1">
        <v>43900</v>
      </c>
      <c r="B75" s="3">
        <v>0</v>
      </c>
      <c r="C75" s="3">
        <f t="shared" si="55"/>
        <v>0</v>
      </c>
      <c r="D75" s="3">
        <v>0</v>
      </c>
      <c r="E75" s="4">
        <f t="shared" si="49"/>
        <v>0</v>
      </c>
      <c r="F75" s="4">
        <v>0</v>
      </c>
      <c r="G75" s="4">
        <v>0</v>
      </c>
      <c r="H75" s="67">
        <f t="shared" si="42"/>
        <v>18135</v>
      </c>
      <c r="I75" s="68">
        <v>9</v>
      </c>
      <c r="J75" s="68">
        <v>2</v>
      </c>
      <c r="K75" s="3">
        <f t="shared" si="50"/>
        <v>11</v>
      </c>
      <c r="L75" s="6">
        <f t="shared" si="51"/>
        <v>6.0656189688447753E-4</v>
      </c>
      <c r="M75" s="73">
        <f t="shared" si="38"/>
        <v>0</v>
      </c>
      <c r="N75" s="74" t="e">
        <f t="shared" si="39"/>
        <v>#DIV/0!</v>
      </c>
      <c r="O75" s="75">
        <f t="shared" si="30"/>
        <v>0</v>
      </c>
      <c r="P75" s="77">
        <v>0</v>
      </c>
      <c r="Q75" s="77">
        <f t="shared" si="43"/>
        <v>6999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9">
        <v>0</v>
      </c>
      <c r="X75" s="79">
        <v>0</v>
      </c>
      <c r="Y75" s="3">
        <f t="shared" si="44"/>
        <v>0</v>
      </c>
      <c r="Z75" s="70">
        <f t="shared" si="52"/>
        <v>25134</v>
      </c>
      <c r="AA75" s="31" t="e">
        <f t="shared" si="45"/>
        <v>#DIV/0!</v>
      </c>
      <c r="AB75" s="32" t="e">
        <f t="shared" si="46"/>
        <v>#DIV/0!</v>
      </c>
      <c r="AC75" s="33" t="e">
        <f t="shared" si="36"/>
        <v>#DIV/0!</v>
      </c>
      <c r="AD75" s="33" t="e">
        <f t="shared" si="47"/>
        <v>#DIV/0!</v>
      </c>
      <c r="AE75" s="33" t="e">
        <f t="shared" si="35"/>
        <v>#DIV/0!</v>
      </c>
      <c r="AG75" s="1">
        <v>42451</v>
      </c>
      <c r="AH75" s="34" t="e">
        <f t="shared" si="37"/>
        <v>#DIV/0!</v>
      </c>
      <c r="AI75" s="34" t="e">
        <f t="shared" si="37"/>
        <v>#DIV/0!</v>
      </c>
      <c r="AJ75" s="34" t="e">
        <f t="shared" si="29"/>
        <v>#DIV/0!</v>
      </c>
      <c r="AK75" s="40" t="e">
        <f t="shared" ref="AK75:AK138" si="56">VLOOKUP($AG75,A:H,8,)</f>
        <v>#N/A</v>
      </c>
      <c r="AL75" s="40">
        <f t="shared" si="40"/>
        <v>0</v>
      </c>
      <c r="AM75" s="40" t="e">
        <f t="shared" si="48"/>
        <v>#N/A</v>
      </c>
      <c r="AN75" s="74" t="e">
        <f t="shared" si="53"/>
        <v>#DIV/0!</v>
      </c>
      <c r="AO75" s="74" t="e">
        <f t="shared" si="54"/>
        <v>#DIV/0!</v>
      </c>
      <c r="AP75" s="40" t="e">
        <f t="shared" ref="AP75:AP138" si="57">VLOOKUP($AG75,A$4:V$1048576,3,)</f>
        <v>#N/A</v>
      </c>
      <c r="AQ75" s="56">
        <v>0</v>
      </c>
      <c r="AR75" s="48" t="e">
        <f t="shared" si="41"/>
        <v>#N/A</v>
      </c>
    </row>
    <row r="76" spans="1:44" x14ac:dyDescent="0.25">
      <c r="A76" s="1">
        <v>43901</v>
      </c>
      <c r="B76" s="3">
        <v>0</v>
      </c>
      <c r="C76" s="3">
        <f t="shared" si="55"/>
        <v>0</v>
      </c>
      <c r="D76" s="3">
        <v>0</v>
      </c>
      <c r="E76" s="4">
        <f t="shared" si="49"/>
        <v>0</v>
      </c>
      <c r="F76" s="4">
        <v>0</v>
      </c>
      <c r="G76" s="4">
        <v>0</v>
      </c>
      <c r="H76" s="67">
        <f t="shared" si="42"/>
        <v>18135</v>
      </c>
      <c r="I76" s="68">
        <v>6</v>
      </c>
      <c r="J76" s="68">
        <v>2</v>
      </c>
      <c r="K76" s="3">
        <f t="shared" si="50"/>
        <v>8</v>
      </c>
      <c r="L76" s="6">
        <f t="shared" si="51"/>
        <v>4.4113592500689275E-4</v>
      </c>
      <c r="M76" s="73">
        <f t="shared" si="38"/>
        <v>0</v>
      </c>
      <c r="N76" s="74" t="e">
        <f t="shared" si="39"/>
        <v>#DIV/0!</v>
      </c>
      <c r="O76" s="75">
        <f t="shared" si="30"/>
        <v>0</v>
      </c>
      <c r="P76" s="77">
        <v>0</v>
      </c>
      <c r="Q76" s="77">
        <f t="shared" si="43"/>
        <v>6999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9">
        <v>0</v>
      </c>
      <c r="X76" s="79">
        <v>0</v>
      </c>
      <c r="Y76" s="3">
        <f t="shared" si="44"/>
        <v>0</v>
      </c>
      <c r="Z76" s="70">
        <f t="shared" si="52"/>
        <v>25134</v>
      </c>
      <c r="AA76" s="31" t="e">
        <f t="shared" si="45"/>
        <v>#DIV/0!</v>
      </c>
      <c r="AB76" s="32" t="e">
        <f t="shared" si="46"/>
        <v>#DIV/0!</v>
      </c>
      <c r="AC76" s="33" t="e">
        <f t="shared" si="36"/>
        <v>#DIV/0!</v>
      </c>
      <c r="AD76" s="33" t="e">
        <f t="shared" si="47"/>
        <v>#DIV/0!</v>
      </c>
      <c r="AE76" s="33" t="e">
        <f t="shared" si="35"/>
        <v>#DIV/0!</v>
      </c>
      <c r="AG76" s="1">
        <v>42452</v>
      </c>
      <c r="AH76" s="34" t="e">
        <f t="shared" si="37"/>
        <v>#DIV/0!</v>
      </c>
      <c r="AI76" s="34" t="e">
        <f t="shared" si="37"/>
        <v>#DIV/0!</v>
      </c>
      <c r="AJ76" s="34" t="e">
        <f t="shared" si="29"/>
        <v>#DIV/0!</v>
      </c>
      <c r="AK76" s="40" t="e">
        <f t="shared" si="56"/>
        <v>#N/A</v>
      </c>
      <c r="AL76" s="40">
        <f t="shared" si="40"/>
        <v>0</v>
      </c>
      <c r="AM76" s="40" t="e">
        <f t="shared" si="48"/>
        <v>#N/A</v>
      </c>
      <c r="AN76" s="74" t="e">
        <f t="shared" si="53"/>
        <v>#DIV/0!</v>
      </c>
      <c r="AO76" s="74" t="e">
        <f t="shared" si="54"/>
        <v>#DIV/0!</v>
      </c>
      <c r="AP76" s="40" t="e">
        <f t="shared" si="57"/>
        <v>#N/A</v>
      </c>
      <c r="AQ76" s="56">
        <v>0</v>
      </c>
      <c r="AR76" s="48" t="e">
        <f t="shared" si="41"/>
        <v>#N/A</v>
      </c>
    </row>
    <row r="77" spans="1:44" x14ac:dyDescent="0.25">
      <c r="A77" s="1">
        <v>43902</v>
      </c>
      <c r="B77" s="3">
        <v>0</v>
      </c>
      <c r="C77" s="3">
        <f t="shared" si="55"/>
        <v>0</v>
      </c>
      <c r="D77" s="3">
        <v>0</v>
      </c>
      <c r="E77" s="4">
        <f t="shared" si="49"/>
        <v>0</v>
      </c>
      <c r="F77" s="4">
        <v>0</v>
      </c>
      <c r="G77" s="4">
        <v>0</v>
      </c>
      <c r="H77" s="67">
        <f t="shared" si="42"/>
        <v>18135</v>
      </c>
      <c r="I77" s="68">
        <v>9</v>
      </c>
      <c r="J77" s="68">
        <v>1</v>
      </c>
      <c r="K77" s="3">
        <f t="shared" si="50"/>
        <v>10</v>
      </c>
      <c r="L77" s="6">
        <f t="shared" si="51"/>
        <v>5.5141990625861594E-4</v>
      </c>
      <c r="M77" s="73">
        <f t="shared" si="38"/>
        <v>0</v>
      </c>
      <c r="N77" s="74" t="e">
        <f t="shared" si="39"/>
        <v>#DIV/0!</v>
      </c>
      <c r="O77" s="75">
        <f t="shared" si="30"/>
        <v>0</v>
      </c>
      <c r="P77" s="77">
        <v>0</v>
      </c>
      <c r="Q77" s="77">
        <f t="shared" si="43"/>
        <v>6999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9">
        <v>0</v>
      </c>
      <c r="X77" s="79">
        <v>0</v>
      </c>
      <c r="Y77" s="3">
        <f t="shared" si="44"/>
        <v>0</v>
      </c>
      <c r="Z77" s="70">
        <f t="shared" si="52"/>
        <v>25134</v>
      </c>
      <c r="AA77" s="31" t="e">
        <f t="shared" si="45"/>
        <v>#DIV/0!</v>
      </c>
      <c r="AB77" s="32" t="e">
        <f t="shared" si="46"/>
        <v>#DIV/0!</v>
      </c>
      <c r="AC77" s="33" t="e">
        <f t="shared" si="36"/>
        <v>#DIV/0!</v>
      </c>
      <c r="AD77" s="33" t="e">
        <f t="shared" si="47"/>
        <v>#DIV/0!</v>
      </c>
      <c r="AE77" s="33" t="e">
        <f t="shared" si="35"/>
        <v>#DIV/0!</v>
      </c>
      <c r="AG77" s="1">
        <v>42453</v>
      </c>
      <c r="AH77" s="34" t="e">
        <f t="shared" si="37"/>
        <v>#DIV/0!</v>
      </c>
      <c r="AI77" s="34" t="e">
        <f t="shared" si="37"/>
        <v>#DIV/0!</v>
      </c>
      <c r="AJ77" s="34" t="e">
        <f t="shared" si="29"/>
        <v>#DIV/0!</v>
      </c>
      <c r="AK77" s="40" t="e">
        <f t="shared" si="56"/>
        <v>#N/A</v>
      </c>
      <c r="AL77" s="40">
        <f t="shared" si="40"/>
        <v>0</v>
      </c>
      <c r="AM77" s="40" t="e">
        <f t="shared" si="48"/>
        <v>#N/A</v>
      </c>
      <c r="AN77" s="74" t="e">
        <f t="shared" si="53"/>
        <v>#DIV/0!</v>
      </c>
      <c r="AO77" s="74" t="e">
        <f t="shared" si="54"/>
        <v>#DIV/0!</v>
      </c>
      <c r="AP77" s="40" t="e">
        <f t="shared" si="57"/>
        <v>#N/A</v>
      </c>
      <c r="AQ77" s="56">
        <v>0</v>
      </c>
      <c r="AR77" s="48" t="e">
        <f t="shared" si="41"/>
        <v>#N/A</v>
      </c>
    </row>
    <row r="78" spans="1:44" x14ac:dyDescent="0.25">
      <c r="A78" s="1">
        <v>43903</v>
      </c>
      <c r="B78" s="3">
        <v>0</v>
      </c>
      <c r="C78" s="3">
        <f t="shared" si="55"/>
        <v>0</v>
      </c>
      <c r="D78" s="3">
        <v>0</v>
      </c>
      <c r="E78" s="4">
        <f t="shared" si="49"/>
        <v>0</v>
      </c>
      <c r="F78" s="4">
        <v>0</v>
      </c>
      <c r="G78" s="4">
        <v>0</v>
      </c>
      <c r="H78" s="67">
        <f t="shared" si="42"/>
        <v>18135</v>
      </c>
      <c r="I78" s="68">
        <v>14</v>
      </c>
      <c r="J78" s="68">
        <v>4</v>
      </c>
      <c r="K78" s="3">
        <f t="shared" si="50"/>
        <v>18</v>
      </c>
      <c r="L78" s="6">
        <f t="shared" si="51"/>
        <v>9.9255583126550868E-4</v>
      </c>
      <c r="M78" s="73">
        <f t="shared" si="38"/>
        <v>0</v>
      </c>
      <c r="N78" s="74" t="e">
        <f t="shared" si="39"/>
        <v>#DIV/0!</v>
      </c>
      <c r="O78" s="75">
        <f t="shared" si="30"/>
        <v>0</v>
      </c>
      <c r="P78" s="77">
        <v>0</v>
      </c>
      <c r="Q78" s="77">
        <f t="shared" si="43"/>
        <v>6999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9">
        <v>0</v>
      </c>
      <c r="X78" s="79">
        <v>0</v>
      </c>
      <c r="Y78" s="3">
        <f t="shared" si="44"/>
        <v>0</v>
      </c>
      <c r="Z78" s="70">
        <f t="shared" si="52"/>
        <v>25134</v>
      </c>
      <c r="AA78" s="31" t="e">
        <f t="shared" si="45"/>
        <v>#DIV/0!</v>
      </c>
      <c r="AB78" s="32" t="e">
        <f t="shared" si="46"/>
        <v>#DIV/0!</v>
      </c>
      <c r="AC78" s="33" t="e">
        <f t="shared" si="36"/>
        <v>#DIV/0!</v>
      </c>
      <c r="AD78" s="33" t="e">
        <f t="shared" si="47"/>
        <v>#DIV/0!</v>
      </c>
      <c r="AE78" s="33" t="e">
        <f t="shared" si="35"/>
        <v>#DIV/0!</v>
      </c>
      <c r="AG78" s="1">
        <v>42454</v>
      </c>
      <c r="AH78" s="34" t="e">
        <f t="shared" si="37"/>
        <v>#DIV/0!</v>
      </c>
      <c r="AI78" s="34" t="e">
        <f t="shared" si="37"/>
        <v>#DIV/0!</v>
      </c>
      <c r="AJ78" s="34" t="e">
        <f t="shared" si="29"/>
        <v>#DIV/0!</v>
      </c>
      <c r="AK78" s="40" t="e">
        <f t="shared" si="56"/>
        <v>#N/A</v>
      </c>
      <c r="AL78" s="40">
        <f t="shared" si="40"/>
        <v>0</v>
      </c>
      <c r="AM78" s="40" t="e">
        <f t="shared" si="48"/>
        <v>#N/A</v>
      </c>
      <c r="AN78" s="74" t="e">
        <f t="shared" si="53"/>
        <v>#DIV/0!</v>
      </c>
      <c r="AO78" s="74" t="e">
        <f t="shared" si="54"/>
        <v>#DIV/0!</v>
      </c>
      <c r="AP78" s="40" t="e">
        <f t="shared" si="57"/>
        <v>#N/A</v>
      </c>
      <c r="AQ78" s="56">
        <v>0</v>
      </c>
      <c r="AR78" s="48" t="e">
        <f t="shared" si="41"/>
        <v>#N/A</v>
      </c>
    </row>
    <row r="79" spans="1:44" x14ac:dyDescent="0.25">
      <c r="A79" s="1">
        <v>43904</v>
      </c>
      <c r="B79" s="3">
        <v>0</v>
      </c>
      <c r="C79" s="3">
        <f t="shared" si="55"/>
        <v>0</v>
      </c>
      <c r="D79" s="3">
        <v>0</v>
      </c>
      <c r="E79" s="4">
        <f t="shared" si="49"/>
        <v>0</v>
      </c>
      <c r="F79" s="4">
        <v>0</v>
      </c>
      <c r="G79" s="4">
        <v>0</v>
      </c>
      <c r="H79" s="67">
        <f t="shared" si="42"/>
        <v>18135</v>
      </c>
      <c r="I79" s="68">
        <v>4</v>
      </c>
      <c r="J79" s="68">
        <v>1</v>
      </c>
      <c r="K79" s="3">
        <f t="shared" si="50"/>
        <v>5</v>
      </c>
      <c r="L79" s="6">
        <f t="shared" si="51"/>
        <v>2.7570995312930797E-4</v>
      </c>
      <c r="M79" s="73">
        <f t="shared" si="38"/>
        <v>0</v>
      </c>
      <c r="N79" s="74" t="e">
        <f t="shared" si="39"/>
        <v>#DIV/0!</v>
      </c>
      <c r="O79" s="75">
        <f t="shared" si="30"/>
        <v>0</v>
      </c>
      <c r="P79" s="77">
        <v>0</v>
      </c>
      <c r="Q79" s="77">
        <f t="shared" si="43"/>
        <v>6999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9">
        <v>0</v>
      </c>
      <c r="X79" s="79">
        <v>0</v>
      </c>
      <c r="Y79" s="3">
        <f t="shared" si="44"/>
        <v>0</v>
      </c>
      <c r="Z79" s="70">
        <f t="shared" si="52"/>
        <v>25134</v>
      </c>
      <c r="AA79" s="31" t="e">
        <f t="shared" si="45"/>
        <v>#DIV/0!</v>
      </c>
      <c r="AB79" s="32" t="e">
        <f t="shared" si="46"/>
        <v>#DIV/0!</v>
      </c>
      <c r="AC79" s="33" t="e">
        <f t="shared" si="36"/>
        <v>#DIV/0!</v>
      </c>
      <c r="AD79" s="33" t="e">
        <f t="shared" si="47"/>
        <v>#DIV/0!</v>
      </c>
      <c r="AE79" s="33" t="e">
        <f t="shared" si="35"/>
        <v>#DIV/0!</v>
      </c>
      <c r="AG79" s="1">
        <v>42455</v>
      </c>
      <c r="AH79" s="34" t="e">
        <f t="shared" si="37"/>
        <v>#DIV/0!</v>
      </c>
      <c r="AI79" s="34" t="e">
        <f t="shared" si="37"/>
        <v>#DIV/0!</v>
      </c>
      <c r="AJ79" s="34" t="e">
        <f t="shared" ref="AJ79:AJ134" si="58">AH79+AI79</f>
        <v>#DIV/0!</v>
      </c>
      <c r="AK79" s="40" t="e">
        <f t="shared" si="56"/>
        <v>#N/A</v>
      </c>
      <c r="AL79" s="40">
        <f t="shared" si="40"/>
        <v>0</v>
      </c>
      <c r="AM79" s="40" t="e">
        <f t="shared" si="48"/>
        <v>#N/A</v>
      </c>
      <c r="AN79" s="74" t="e">
        <f t="shared" si="53"/>
        <v>#DIV/0!</v>
      </c>
      <c r="AO79" s="74" t="e">
        <f t="shared" si="54"/>
        <v>#DIV/0!</v>
      </c>
      <c r="AP79" s="40" t="e">
        <f t="shared" si="57"/>
        <v>#N/A</v>
      </c>
      <c r="AQ79" s="56">
        <v>0</v>
      </c>
      <c r="AR79" s="48" t="e">
        <f t="shared" si="41"/>
        <v>#N/A</v>
      </c>
    </row>
    <row r="80" spans="1:44" x14ac:dyDescent="0.25">
      <c r="A80" s="1">
        <v>43905</v>
      </c>
      <c r="B80" s="3">
        <v>0</v>
      </c>
      <c r="C80" s="3">
        <f t="shared" si="55"/>
        <v>0</v>
      </c>
      <c r="D80" s="3">
        <v>0</v>
      </c>
      <c r="E80" s="4">
        <f t="shared" si="49"/>
        <v>0</v>
      </c>
      <c r="F80" s="4">
        <v>0</v>
      </c>
      <c r="G80" s="4">
        <v>0</v>
      </c>
      <c r="H80" s="67">
        <f t="shared" si="42"/>
        <v>18135</v>
      </c>
      <c r="I80" s="68">
        <v>4</v>
      </c>
      <c r="J80" s="68">
        <v>1</v>
      </c>
      <c r="K80" s="3">
        <f t="shared" si="50"/>
        <v>5</v>
      </c>
      <c r="L80" s="6">
        <f t="shared" si="51"/>
        <v>2.7570995312930797E-4</v>
      </c>
      <c r="M80" s="73">
        <f t="shared" si="38"/>
        <v>0</v>
      </c>
      <c r="N80" s="74" t="e">
        <f t="shared" si="39"/>
        <v>#DIV/0!</v>
      </c>
      <c r="O80" s="75">
        <f t="shared" si="30"/>
        <v>0</v>
      </c>
      <c r="P80" s="77">
        <v>0</v>
      </c>
      <c r="Q80" s="77">
        <f t="shared" si="43"/>
        <v>6999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9">
        <v>0</v>
      </c>
      <c r="X80" s="79">
        <v>0</v>
      </c>
      <c r="Y80" s="3">
        <f t="shared" si="44"/>
        <v>0</v>
      </c>
      <c r="Z80" s="70">
        <f t="shared" si="52"/>
        <v>25134</v>
      </c>
      <c r="AA80" s="31" t="e">
        <f t="shared" si="45"/>
        <v>#DIV/0!</v>
      </c>
      <c r="AB80" s="32" t="e">
        <f t="shared" si="46"/>
        <v>#DIV/0!</v>
      </c>
      <c r="AC80" s="33" t="e">
        <f t="shared" si="36"/>
        <v>#DIV/0!</v>
      </c>
      <c r="AD80" s="33" t="e">
        <f t="shared" si="47"/>
        <v>#DIV/0!</v>
      </c>
      <c r="AE80" s="33" t="e">
        <f t="shared" si="35"/>
        <v>#DIV/0!</v>
      </c>
      <c r="AG80" s="1">
        <v>42456</v>
      </c>
      <c r="AH80" s="34" t="e">
        <f t="shared" si="37"/>
        <v>#DIV/0!</v>
      </c>
      <c r="AI80" s="34" t="e">
        <f t="shared" si="37"/>
        <v>#DIV/0!</v>
      </c>
      <c r="AJ80" s="34" t="e">
        <f t="shared" si="58"/>
        <v>#DIV/0!</v>
      </c>
      <c r="AK80" s="40" t="e">
        <f t="shared" si="56"/>
        <v>#N/A</v>
      </c>
      <c r="AL80" s="40">
        <f t="shared" si="40"/>
        <v>0</v>
      </c>
      <c r="AM80" s="40" t="e">
        <f t="shared" si="48"/>
        <v>#N/A</v>
      </c>
      <c r="AN80" s="74" t="e">
        <f t="shared" si="53"/>
        <v>#DIV/0!</v>
      </c>
      <c r="AO80" s="74" t="e">
        <f t="shared" si="54"/>
        <v>#DIV/0!</v>
      </c>
      <c r="AP80" s="40" t="e">
        <f t="shared" si="57"/>
        <v>#N/A</v>
      </c>
      <c r="AQ80" s="56">
        <v>0</v>
      </c>
      <c r="AR80" s="48" t="e">
        <f t="shared" si="41"/>
        <v>#N/A</v>
      </c>
    </row>
    <row r="81" spans="1:44" x14ac:dyDescent="0.25">
      <c r="A81" s="1">
        <v>43906</v>
      </c>
      <c r="B81" s="3">
        <v>0</v>
      </c>
      <c r="C81" s="3">
        <f t="shared" si="55"/>
        <v>0</v>
      </c>
      <c r="D81" s="3">
        <v>0</v>
      </c>
      <c r="E81" s="4">
        <f t="shared" si="49"/>
        <v>0</v>
      </c>
      <c r="F81" s="4">
        <v>0</v>
      </c>
      <c r="G81" s="4">
        <v>0</v>
      </c>
      <c r="H81" s="67">
        <f t="shared" si="42"/>
        <v>18135</v>
      </c>
      <c r="I81" s="68">
        <v>5</v>
      </c>
      <c r="J81" s="68">
        <v>0</v>
      </c>
      <c r="K81" s="3">
        <f t="shared" si="50"/>
        <v>5</v>
      </c>
      <c r="L81" s="6">
        <f t="shared" si="51"/>
        <v>2.7570995312930797E-4</v>
      </c>
      <c r="M81" s="73">
        <f t="shared" si="38"/>
        <v>0</v>
      </c>
      <c r="N81" s="74" t="e">
        <f t="shared" si="39"/>
        <v>#DIV/0!</v>
      </c>
      <c r="O81" s="75">
        <f t="shared" si="30"/>
        <v>0</v>
      </c>
      <c r="P81" s="77">
        <v>0</v>
      </c>
      <c r="Q81" s="77">
        <f t="shared" si="43"/>
        <v>6999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9">
        <v>0</v>
      </c>
      <c r="X81" s="79">
        <v>0</v>
      </c>
      <c r="Y81" s="3">
        <f t="shared" si="44"/>
        <v>0</v>
      </c>
      <c r="Z81" s="70">
        <f t="shared" si="52"/>
        <v>25134</v>
      </c>
      <c r="AA81" s="31" t="e">
        <f t="shared" si="45"/>
        <v>#DIV/0!</v>
      </c>
      <c r="AB81" s="32" t="e">
        <f t="shared" si="46"/>
        <v>#DIV/0!</v>
      </c>
      <c r="AC81" s="33" t="e">
        <f t="shared" si="36"/>
        <v>#DIV/0!</v>
      </c>
      <c r="AD81" s="33" t="e">
        <f t="shared" si="47"/>
        <v>#DIV/0!</v>
      </c>
      <c r="AE81" s="33" t="e">
        <f t="shared" si="35"/>
        <v>#DIV/0!</v>
      </c>
      <c r="AG81" s="1">
        <v>42457</v>
      </c>
      <c r="AH81" s="34" t="e">
        <f t="shared" si="37"/>
        <v>#DIV/0!</v>
      </c>
      <c r="AI81" s="34" t="e">
        <f t="shared" si="37"/>
        <v>#DIV/0!</v>
      </c>
      <c r="AJ81" s="34" t="e">
        <f t="shared" si="58"/>
        <v>#DIV/0!</v>
      </c>
      <c r="AK81" s="40" t="e">
        <f t="shared" si="56"/>
        <v>#N/A</v>
      </c>
      <c r="AL81" s="40">
        <f t="shared" si="40"/>
        <v>0</v>
      </c>
      <c r="AM81" s="40" t="e">
        <f t="shared" si="48"/>
        <v>#N/A</v>
      </c>
      <c r="AN81" s="74" t="e">
        <f t="shared" si="53"/>
        <v>#DIV/0!</v>
      </c>
      <c r="AO81" s="74" t="e">
        <f t="shared" si="54"/>
        <v>#DIV/0!</v>
      </c>
      <c r="AP81" s="40" t="e">
        <f t="shared" si="57"/>
        <v>#N/A</v>
      </c>
      <c r="AQ81" s="56">
        <v>0</v>
      </c>
      <c r="AR81" s="48" t="e">
        <f t="shared" si="41"/>
        <v>#N/A</v>
      </c>
    </row>
    <row r="82" spans="1:44" x14ac:dyDescent="0.25">
      <c r="A82" s="1">
        <v>43907</v>
      </c>
      <c r="B82" s="3">
        <v>0</v>
      </c>
      <c r="C82" s="3">
        <f t="shared" si="55"/>
        <v>0</v>
      </c>
      <c r="D82" s="3">
        <v>0</v>
      </c>
      <c r="E82" s="4">
        <f t="shared" si="49"/>
        <v>0</v>
      </c>
      <c r="F82" s="4">
        <v>0</v>
      </c>
      <c r="G82" s="4">
        <v>0</v>
      </c>
      <c r="H82" s="67">
        <f t="shared" si="42"/>
        <v>18135</v>
      </c>
      <c r="I82" s="68">
        <v>11</v>
      </c>
      <c r="J82" s="68">
        <v>2</v>
      </c>
      <c r="K82" s="3">
        <f t="shared" si="50"/>
        <v>13</v>
      </c>
      <c r="L82" s="6">
        <f t="shared" si="51"/>
        <v>7.1684587813620072E-4</v>
      </c>
      <c r="M82" s="73">
        <f t="shared" si="38"/>
        <v>0</v>
      </c>
      <c r="N82" s="74" t="e">
        <f t="shared" si="39"/>
        <v>#DIV/0!</v>
      </c>
      <c r="O82" s="75">
        <f t="shared" si="30"/>
        <v>0</v>
      </c>
      <c r="P82" s="77">
        <v>0</v>
      </c>
      <c r="Q82" s="77">
        <f t="shared" si="43"/>
        <v>6999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9">
        <v>0</v>
      </c>
      <c r="X82" s="79">
        <v>0</v>
      </c>
      <c r="Y82" s="3">
        <f t="shared" si="44"/>
        <v>0</v>
      </c>
      <c r="Z82" s="70">
        <f t="shared" si="52"/>
        <v>25134</v>
      </c>
      <c r="AA82" s="31" t="e">
        <f t="shared" si="45"/>
        <v>#DIV/0!</v>
      </c>
      <c r="AB82" s="32" t="e">
        <f t="shared" si="46"/>
        <v>#DIV/0!</v>
      </c>
      <c r="AC82" s="33" t="e">
        <f t="shared" si="36"/>
        <v>#DIV/0!</v>
      </c>
      <c r="AD82" s="33" t="e">
        <f t="shared" si="47"/>
        <v>#DIV/0!</v>
      </c>
      <c r="AE82" s="33" t="e">
        <f t="shared" si="35"/>
        <v>#DIV/0!</v>
      </c>
      <c r="AG82" s="1">
        <v>42458</v>
      </c>
      <c r="AH82" s="34" t="e">
        <f t="shared" si="37"/>
        <v>#DIV/0!</v>
      </c>
      <c r="AI82" s="34" t="e">
        <f t="shared" si="37"/>
        <v>#DIV/0!</v>
      </c>
      <c r="AJ82" s="34" t="e">
        <f t="shared" si="58"/>
        <v>#DIV/0!</v>
      </c>
      <c r="AK82" s="40" t="e">
        <f t="shared" si="56"/>
        <v>#N/A</v>
      </c>
      <c r="AL82" s="40">
        <f t="shared" si="40"/>
        <v>0</v>
      </c>
      <c r="AM82" s="40" t="e">
        <f t="shared" si="48"/>
        <v>#N/A</v>
      </c>
      <c r="AN82" s="74" t="e">
        <f t="shared" si="53"/>
        <v>#DIV/0!</v>
      </c>
      <c r="AO82" s="74" t="e">
        <f t="shared" si="54"/>
        <v>#DIV/0!</v>
      </c>
      <c r="AP82" s="40" t="e">
        <f t="shared" si="57"/>
        <v>#N/A</v>
      </c>
      <c r="AQ82" s="56">
        <v>0</v>
      </c>
      <c r="AR82" s="48" t="e">
        <f t="shared" si="41"/>
        <v>#N/A</v>
      </c>
    </row>
    <row r="83" spans="1:44" x14ac:dyDescent="0.25">
      <c r="A83" s="1">
        <v>43908</v>
      </c>
      <c r="B83" s="3">
        <v>0</v>
      </c>
      <c r="C83" s="3">
        <f t="shared" si="55"/>
        <v>0</v>
      </c>
      <c r="D83" s="3">
        <v>0</v>
      </c>
      <c r="E83" s="4">
        <f t="shared" si="49"/>
        <v>0</v>
      </c>
      <c r="F83" s="4">
        <v>0</v>
      </c>
      <c r="G83" s="4">
        <v>0</v>
      </c>
      <c r="H83" s="67">
        <f t="shared" si="42"/>
        <v>18135</v>
      </c>
      <c r="I83" s="68">
        <v>7</v>
      </c>
      <c r="J83" s="68">
        <v>0</v>
      </c>
      <c r="K83" s="3">
        <f t="shared" si="50"/>
        <v>7</v>
      </c>
      <c r="L83" s="6">
        <f t="shared" si="51"/>
        <v>3.8599393438103115E-4</v>
      </c>
      <c r="M83" s="73">
        <f t="shared" si="38"/>
        <v>0</v>
      </c>
      <c r="N83" s="74" t="e">
        <f t="shared" si="39"/>
        <v>#DIV/0!</v>
      </c>
      <c r="O83" s="75">
        <f t="shared" si="30"/>
        <v>0</v>
      </c>
      <c r="P83" s="77">
        <v>0</v>
      </c>
      <c r="Q83" s="77">
        <f t="shared" si="43"/>
        <v>6999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9">
        <v>0</v>
      </c>
      <c r="X83" s="79">
        <v>0</v>
      </c>
      <c r="Y83" s="3">
        <f t="shared" si="44"/>
        <v>0</v>
      </c>
      <c r="Z83" s="70">
        <f t="shared" si="52"/>
        <v>25134</v>
      </c>
      <c r="AA83" s="31" t="e">
        <f t="shared" si="45"/>
        <v>#DIV/0!</v>
      </c>
      <c r="AB83" s="32" t="e">
        <f t="shared" si="46"/>
        <v>#DIV/0!</v>
      </c>
      <c r="AC83" s="33" t="e">
        <f t="shared" si="36"/>
        <v>#DIV/0!</v>
      </c>
      <c r="AD83" s="33" t="e">
        <f t="shared" si="47"/>
        <v>#DIV/0!</v>
      </c>
      <c r="AE83" s="33" t="e">
        <f t="shared" si="35"/>
        <v>#DIV/0!</v>
      </c>
      <c r="AG83" s="1">
        <v>42459</v>
      </c>
      <c r="AH83" s="34" t="e">
        <f t="shared" si="37"/>
        <v>#DIV/0!</v>
      </c>
      <c r="AI83" s="34" t="e">
        <f t="shared" si="37"/>
        <v>#DIV/0!</v>
      </c>
      <c r="AJ83" s="34" t="e">
        <f t="shared" si="58"/>
        <v>#DIV/0!</v>
      </c>
      <c r="AK83" s="40" t="e">
        <f t="shared" si="56"/>
        <v>#N/A</v>
      </c>
      <c r="AL83" s="40">
        <f t="shared" si="40"/>
        <v>0</v>
      </c>
      <c r="AM83" s="40" t="e">
        <f t="shared" si="48"/>
        <v>#N/A</v>
      </c>
      <c r="AN83" s="74" t="e">
        <f t="shared" si="53"/>
        <v>#DIV/0!</v>
      </c>
      <c r="AO83" s="74" t="e">
        <f t="shared" si="54"/>
        <v>#DIV/0!</v>
      </c>
      <c r="AP83" s="40" t="e">
        <f t="shared" si="57"/>
        <v>#N/A</v>
      </c>
      <c r="AQ83" s="56">
        <v>0</v>
      </c>
      <c r="AR83" s="48" t="e">
        <f t="shared" si="41"/>
        <v>#N/A</v>
      </c>
    </row>
    <row r="84" spans="1:44" x14ac:dyDescent="0.25">
      <c r="A84" s="1">
        <v>43909</v>
      </c>
      <c r="B84" s="3">
        <v>0</v>
      </c>
      <c r="C84" s="3">
        <f t="shared" si="55"/>
        <v>0</v>
      </c>
      <c r="D84" s="3">
        <v>0</v>
      </c>
      <c r="E84" s="4">
        <f t="shared" si="49"/>
        <v>0</v>
      </c>
      <c r="F84" s="4">
        <v>0</v>
      </c>
      <c r="G84" s="4">
        <v>0</v>
      </c>
      <c r="H84" s="67">
        <f t="shared" si="42"/>
        <v>18135</v>
      </c>
      <c r="I84" s="68">
        <v>7</v>
      </c>
      <c r="J84" s="68">
        <v>1</v>
      </c>
      <c r="K84" s="3">
        <f t="shared" si="50"/>
        <v>8</v>
      </c>
      <c r="L84" s="6">
        <f t="shared" si="51"/>
        <v>4.4113592500689275E-4</v>
      </c>
      <c r="M84" s="73">
        <f t="shared" si="38"/>
        <v>0</v>
      </c>
      <c r="N84" s="74" t="e">
        <f t="shared" si="39"/>
        <v>#DIV/0!</v>
      </c>
      <c r="O84" s="75">
        <f t="shared" si="30"/>
        <v>0</v>
      </c>
      <c r="P84" s="77">
        <v>0</v>
      </c>
      <c r="Q84" s="77">
        <f t="shared" si="43"/>
        <v>6999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9">
        <v>0</v>
      </c>
      <c r="X84" s="79">
        <v>0</v>
      </c>
      <c r="Y84" s="3">
        <f t="shared" si="44"/>
        <v>0</v>
      </c>
      <c r="Z84" s="70">
        <f t="shared" si="52"/>
        <v>25134</v>
      </c>
      <c r="AA84" s="31" t="e">
        <f t="shared" si="45"/>
        <v>#DIV/0!</v>
      </c>
      <c r="AB84" s="32" t="e">
        <f t="shared" si="46"/>
        <v>#DIV/0!</v>
      </c>
      <c r="AC84" s="33" t="e">
        <f t="shared" si="36"/>
        <v>#DIV/0!</v>
      </c>
      <c r="AD84" s="33" t="e">
        <f t="shared" si="47"/>
        <v>#DIV/0!</v>
      </c>
      <c r="AE84" s="33" t="e">
        <f t="shared" si="35"/>
        <v>#DIV/0!</v>
      </c>
      <c r="AG84" s="1">
        <v>42460</v>
      </c>
      <c r="AH84" s="34" t="e">
        <f t="shared" si="37"/>
        <v>#DIV/0!</v>
      </c>
      <c r="AI84" s="34" t="e">
        <f t="shared" si="37"/>
        <v>#DIV/0!</v>
      </c>
      <c r="AJ84" s="34" t="e">
        <f t="shared" si="58"/>
        <v>#DIV/0!</v>
      </c>
      <c r="AK84" s="40" t="e">
        <f t="shared" si="56"/>
        <v>#N/A</v>
      </c>
      <c r="AL84" s="40">
        <f t="shared" si="40"/>
        <v>0</v>
      </c>
      <c r="AM84" s="40" t="e">
        <f t="shared" si="48"/>
        <v>#N/A</v>
      </c>
      <c r="AN84" s="74" t="e">
        <f t="shared" si="53"/>
        <v>#DIV/0!</v>
      </c>
      <c r="AO84" s="74" t="e">
        <f t="shared" si="54"/>
        <v>#DIV/0!</v>
      </c>
      <c r="AP84" s="40" t="e">
        <f t="shared" si="57"/>
        <v>#N/A</v>
      </c>
      <c r="AQ84" s="56">
        <v>0</v>
      </c>
      <c r="AR84" s="48" t="e">
        <f t="shared" si="41"/>
        <v>#N/A</v>
      </c>
    </row>
    <row r="85" spans="1:44" x14ac:dyDescent="0.25">
      <c r="A85" s="1">
        <v>43910</v>
      </c>
      <c r="B85" s="3">
        <v>0</v>
      </c>
      <c r="C85" s="3">
        <f t="shared" si="55"/>
        <v>0</v>
      </c>
      <c r="D85" s="3">
        <v>0</v>
      </c>
      <c r="E85" s="4">
        <f t="shared" si="49"/>
        <v>0</v>
      </c>
      <c r="F85" s="4">
        <v>0</v>
      </c>
      <c r="G85" s="4">
        <v>0</v>
      </c>
      <c r="H85" s="67">
        <f t="shared" si="42"/>
        <v>18135</v>
      </c>
      <c r="I85" s="68">
        <v>15</v>
      </c>
      <c r="J85" s="68">
        <v>1</v>
      </c>
      <c r="K85" s="3">
        <f t="shared" si="50"/>
        <v>16</v>
      </c>
      <c r="L85" s="6">
        <f t="shared" si="51"/>
        <v>8.822718500137855E-4</v>
      </c>
      <c r="M85" s="73">
        <f t="shared" si="38"/>
        <v>0</v>
      </c>
      <c r="N85" s="74" t="e">
        <f t="shared" si="39"/>
        <v>#DIV/0!</v>
      </c>
      <c r="O85" s="75">
        <f t="shared" si="30"/>
        <v>0</v>
      </c>
      <c r="P85" s="77">
        <v>0</v>
      </c>
      <c r="Q85" s="77">
        <f t="shared" si="43"/>
        <v>6999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9">
        <v>0</v>
      </c>
      <c r="X85" s="79">
        <v>0</v>
      </c>
      <c r="Y85" s="3">
        <f t="shared" si="44"/>
        <v>0</v>
      </c>
      <c r="Z85" s="70">
        <f t="shared" si="52"/>
        <v>25134</v>
      </c>
      <c r="AA85" s="31" t="e">
        <f t="shared" si="45"/>
        <v>#DIV/0!</v>
      </c>
      <c r="AB85" s="32" t="e">
        <f t="shared" si="46"/>
        <v>#DIV/0!</v>
      </c>
      <c r="AC85" s="33" t="e">
        <f t="shared" si="36"/>
        <v>#DIV/0!</v>
      </c>
      <c r="AD85" s="33" t="e">
        <f t="shared" si="47"/>
        <v>#DIV/0!</v>
      </c>
      <c r="AE85" s="33" t="e">
        <f t="shared" si="35"/>
        <v>#DIV/0!</v>
      </c>
      <c r="AG85" s="1">
        <v>42461</v>
      </c>
      <c r="AH85" s="34" t="e">
        <f t="shared" si="37"/>
        <v>#DIV/0!</v>
      </c>
      <c r="AI85" s="34" t="e">
        <f t="shared" si="37"/>
        <v>#DIV/0!</v>
      </c>
      <c r="AJ85" s="34" t="e">
        <f t="shared" si="58"/>
        <v>#DIV/0!</v>
      </c>
      <c r="AK85" s="40" t="e">
        <f t="shared" si="56"/>
        <v>#N/A</v>
      </c>
      <c r="AL85" s="40">
        <f t="shared" si="40"/>
        <v>0</v>
      </c>
      <c r="AM85" s="40" t="e">
        <f t="shared" si="48"/>
        <v>#N/A</v>
      </c>
      <c r="AN85" s="74" t="e">
        <f t="shared" si="53"/>
        <v>#DIV/0!</v>
      </c>
      <c r="AO85" s="74" t="e">
        <f t="shared" si="54"/>
        <v>#DIV/0!</v>
      </c>
      <c r="AP85" s="40" t="e">
        <f t="shared" si="57"/>
        <v>#N/A</v>
      </c>
      <c r="AQ85" s="56">
        <v>0</v>
      </c>
      <c r="AR85" s="48" t="e">
        <f t="shared" si="41"/>
        <v>#N/A</v>
      </c>
    </row>
    <row r="86" spans="1:44" x14ac:dyDescent="0.25">
      <c r="A86" s="1">
        <v>43911</v>
      </c>
      <c r="B86" s="3">
        <v>0</v>
      </c>
      <c r="C86" s="3">
        <f t="shared" si="55"/>
        <v>0</v>
      </c>
      <c r="D86" s="3">
        <v>0</v>
      </c>
      <c r="E86" s="4">
        <f t="shared" si="49"/>
        <v>0</v>
      </c>
      <c r="F86" s="4">
        <v>0</v>
      </c>
      <c r="G86" s="4">
        <v>0</v>
      </c>
      <c r="H86" s="67">
        <f t="shared" si="42"/>
        <v>18135</v>
      </c>
      <c r="I86" s="68">
        <v>9</v>
      </c>
      <c r="J86" s="68">
        <v>3</v>
      </c>
      <c r="K86" s="3">
        <f t="shared" si="50"/>
        <v>12</v>
      </c>
      <c r="L86" s="6">
        <f t="shared" si="51"/>
        <v>6.6170388751033912E-4</v>
      </c>
      <c r="M86" s="73">
        <f t="shared" si="38"/>
        <v>0</v>
      </c>
      <c r="N86" s="74" t="e">
        <f t="shared" si="39"/>
        <v>#DIV/0!</v>
      </c>
      <c r="O86" s="75">
        <f t="shared" si="30"/>
        <v>0</v>
      </c>
      <c r="P86" s="77">
        <v>0</v>
      </c>
      <c r="Q86" s="77">
        <f t="shared" si="43"/>
        <v>6999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9">
        <v>0</v>
      </c>
      <c r="X86" s="79">
        <v>0</v>
      </c>
      <c r="Y86" s="3">
        <f t="shared" si="44"/>
        <v>0</v>
      </c>
      <c r="Z86" s="70">
        <f t="shared" si="52"/>
        <v>25134</v>
      </c>
      <c r="AA86" s="31" t="e">
        <f t="shared" si="45"/>
        <v>#DIV/0!</v>
      </c>
      <c r="AB86" s="32" t="e">
        <f t="shared" si="46"/>
        <v>#DIV/0!</v>
      </c>
      <c r="AC86" s="33" t="e">
        <f t="shared" si="36"/>
        <v>#DIV/0!</v>
      </c>
      <c r="AD86" s="33" t="e">
        <f t="shared" si="47"/>
        <v>#DIV/0!</v>
      </c>
      <c r="AE86" s="33" t="e">
        <f t="shared" si="35"/>
        <v>#DIV/0!</v>
      </c>
      <c r="AG86" s="1">
        <v>42462</v>
      </c>
      <c r="AH86" s="34" t="e">
        <f t="shared" si="37"/>
        <v>#DIV/0!</v>
      </c>
      <c r="AI86" s="34" t="e">
        <f t="shared" si="37"/>
        <v>#DIV/0!</v>
      </c>
      <c r="AJ86" s="34" t="e">
        <f t="shared" si="58"/>
        <v>#DIV/0!</v>
      </c>
      <c r="AK86" s="40" t="e">
        <f t="shared" si="56"/>
        <v>#N/A</v>
      </c>
      <c r="AL86" s="40">
        <f t="shared" si="40"/>
        <v>0</v>
      </c>
      <c r="AM86" s="40" t="e">
        <f t="shared" si="48"/>
        <v>#N/A</v>
      </c>
      <c r="AN86" s="74" t="e">
        <f t="shared" si="53"/>
        <v>#DIV/0!</v>
      </c>
      <c r="AO86" s="74" t="e">
        <f t="shared" si="54"/>
        <v>#DIV/0!</v>
      </c>
      <c r="AP86" s="40" t="e">
        <f t="shared" si="57"/>
        <v>#N/A</v>
      </c>
      <c r="AQ86" s="56">
        <v>0</v>
      </c>
      <c r="AR86" s="48" t="e">
        <f t="shared" si="41"/>
        <v>#N/A</v>
      </c>
    </row>
    <row r="87" spans="1:44" x14ac:dyDescent="0.25">
      <c r="A87" s="1">
        <v>43912</v>
      </c>
      <c r="B87" s="3">
        <v>0</v>
      </c>
      <c r="C87" s="3">
        <f t="shared" si="55"/>
        <v>0</v>
      </c>
      <c r="D87" s="3">
        <v>0</v>
      </c>
      <c r="E87" s="4">
        <f t="shared" si="49"/>
        <v>0</v>
      </c>
      <c r="F87" s="4">
        <v>0</v>
      </c>
      <c r="G87" s="4">
        <v>0</v>
      </c>
      <c r="H87" s="67">
        <f t="shared" si="42"/>
        <v>18135</v>
      </c>
      <c r="I87" s="68">
        <v>6</v>
      </c>
      <c r="J87" s="68">
        <v>1</v>
      </c>
      <c r="K87" s="3">
        <f t="shared" si="50"/>
        <v>7</v>
      </c>
      <c r="L87" s="6">
        <f t="shared" si="51"/>
        <v>3.8599393438103115E-4</v>
      </c>
      <c r="M87" s="73">
        <f t="shared" si="38"/>
        <v>0</v>
      </c>
      <c r="N87" s="74" t="e">
        <f t="shared" si="39"/>
        <v>#DIV/0!</v>
      </c>
      <c r="O87" s="75">
        <f t="shared" si="30"/>
        <v>0</v>
      </c>
      <c r="P87" s="77">
        <v>0</v>
      </c>
      <c r="Q87" s="77">
        <f t="shared" si="43"/>
        <v>6999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9">
        <v>0</v>
      </c>
      <c r="X87" s="79">
        <v>0</v>
      </c>
      <c r="Y87" s="3">
        <f t="shared" si="44"/>
        <v>0</v>
      </c>
      <c r="Z87" s="70">
        <f t="shared" si="52"/>
        <v>25134</v>
      </c>
      <c r="AA87" s="31" t="e">
        <f t="shared" si="45"/>
        <v>#DIV/0!</v>
      </c>
      <c r="AB87" s="32" t="e">
        <f t="shared" si="46"/>
        <v>#DIV/0!</v>
      </c>
      <c r="AC87" s="33" t="e">
        <f t="shared" si="36"/>
        <v>#DIV/0!</v>
      </c>
      <c r="AD87" s="33" t="e">
        <f t="shared" si="47"/>
        <v>#DIV/0!</v>
      </c>
      <c r="AE87" s="33" t="e">
        <f t="shared" si="35"/>
        <v>#DIV/0!</v>
      </c>
      <c r="AG87" s="1">
        <v>42463</v>
      </c>
      <c r="AH87" s="34" t="e">
        <f t="shared" si="37"/>
        <v>#DIV/0!</v>
      </c>
      <c r="AI87" s="34" t="e">
        <f t="shared" si="37"/>
        <v>#DIV/0!</v>
      </c>
      <c r="AJ87" s="34" t="e">
        <f t="shared" si="58"/>
        <v>#DIV/0!</v>
      </c>
      <c r="AK87" s="40" t="e">
        <f t="shared" si="56"/>
        <v>#N/A</v>
      </c>
      <c r="AL87" s="40">
        <f t="shared" si="40"/>
        <v>0</v>
      </c>
      <c r="AM87" s="40" t="e">
        <f t="shared" si="48"/>
        <v>#N/A</v>
      </c>
      <c r="AN87" s="74" t="e">
        <f t="shared" si="53"/>
        <v>#DIV/0!</v>
      </c>
      <c r="AO87" s="74" t="e">
        <f t="shared" si="54"/>
        <v>#DIV/0!</v>
      </c>
      <c r="AP87" s="40" t="e">
        <f t="shared" si="57"/>
        <v>#N/A</v>
      </c>
      <c r="AQ87" s="56">
        <v>0</v>
      </c>
      <c r="AR87" s="48" t="e">
        <f t="shared" si="41"/>
        <v>#N/A</v>
      </c>
    </row>
    <row r="88" spans="1:44" x14ac:dyDescent="0.25">
      <c r="A88" s="1">
        <v>43913</v>
      </c>
      <c r="B88" s="3">
        <v>0</v>
      </c>
      <c r="C88" s="3">
        <f t="shared" si="55"/>
        <v>0</v>
      </c>
      <c r="D88" s="3">
        <v>0</v>
      </c>
      <c r="E88" s="4">
        <f t="shared" si="49"/>
        <v>0</v>
      </c>
      <c r="F88" s="4">
        <v>0</v>
      </c>
      <c r="G88" s="4">
        <v>0</v>
      </c>
      <c r="H88" s="67">
        <f t="shared" si="42"/>
        <v>18135</v>
      </c>
      <c r="I88" s="68">
        <v>8</v>
      </c>
      <c r="J88" s="68">
        <v>1</v>
      </c>
      <c r="K88" s="3">
        <f t="shared" si="50"/>
        <v>9</v>
      </c>
      <c r="L88" s="6">
        <f t="shared" si="51"/>
        <v>4.9627791563275434E-4</v>
      </c>
      <c r="M88" s="73">
        <f t="shared" si="38"/>
        <v>0</v>
      </c>
      <c r="N88" s="74" t="e">
        <f t="shared" si="39"/>
        <v>#DIV/0!</v>
      </c>
      <c r="O88" s="75">
        <f t="shared" si="30"/>
        <v>0</v>
      </c>
      <c r="P88" s="77">
        <v>0</v>
      </c>
      <c r="Q88" s="77">
        <f t="shared" si="43"/>
        <v>6999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9">
        <v>0</v>
      </c>
      <c r="X88" s="79">
        <v>0</v>
      </c>
      <c r="Y88" s="3">
        <f t="shared" si="44"/>
        <v>0</v>
      </c>
      <c r="Z88" s="70">
        <f t="shared" si="52"/>
        <v>25134</v>
      </c>
      <c r="AA88" s="31" t="e">
        <f t="shared" si="45"/>
        <v>#DIV/0!</v>
      </c>
      <c r="AB88" s="32" t="e">
        <f t="shared" si="46"/>
        <v>#DIV/0!</v>
      </c>
      <c r="AC88" s="33" t="e">
        <f t="shared" si="36"/>
        <v>#DIV/0!</v>
      </c>
      <c r="AD88" s="33" t="e">
        <f t="shared" si="47"/>
        <v>#DIV/0!</v>
      </c>
      <c r="AE88" s="33" t="e">
        <f t="shared" si="35"/>
        <v>#DIV/0!</v>
      </c>
      <c r="AG88" s="1">
        <v>42464</v>
      </c>
      <c r="AH88" s="34" t="e">
        <f t="shared" si="37"/>
        <v>#DIV/0!</v>
      </c>
      <c r="AI88" s="34" t="e">
        <f t="shared" si="37"/>
        <v>#DIV/0!</v>
      </c>
      <c r="AJ88" s="34" t="e">
        <f t="shared" si="58"/>
        <v>#DIV/0!</v>
      </c>
      <c r="AK88" s="40" t="e">
        <f t="shared" si="56"/>
        <v>#N/A</v>
      </c>
      <c r="AL88" s="40">
        <f t="shared" si="40"/>
        <v>0</v>
      </c>
      <c r="AM88" s="40" t="e">
        <f t="shared" si="48"/>
        <v>#N/A</v>
      </c>
      <c r="AN88" s="74" t="e">
        <f t="shared" si="53"/>
        <v>#DIV/0!</v>
      </c>
      <c r="AO88" s="74" t="e">
        <f t="shared" si="54"/>
        <v>#DIV/0!</v>
      </c>
      <c r="AP88" s="40" t="e">
        <f t="shared" si="57"/>
        <v>#N/A</v>
      </c>
      <c r="AQ88" s="56">
        <v>0</v>
      </c>
      <c r="AR88" s="48" t="e">
        <f t="shared" si="41"/>
        <v>#N/A</v>
      </c>
    </row>
    <row r="89" spans="1:44" x14ac:dyDescent="0.25">
      <c r="A89" s="1">
        <v>43914</v>
      </c>
      <c r="B89" s="3">
        <v>0</v>
      </c>
      <c r="C89" s="3">
        <f t="shared" si="55"/>
        <v>0</v>
      </c>
      <c r="D89" s="3">
        <v>0</v>
      </c>
      <c r="E89" s="4">
        <f t="shared" si="49"/>
        <v>0</v>
      </c>
      <c r="F89" s="4">
        <v>0</v>
      </c>
      <c r="G89" s="4">
        <v>0</v>
      </c>
      <c r="H89" s="67">
        <f t="shared" si="42"/>
        <v>18135</v>
      </c>
      <c r="I89" s="68">
        <v>6</v>
      </c>
      <c r="J89" s="68">
        <v>0</v>
      </c>
      <c r="K89" s="3">
        <f t="shared" si="50"/>
        <v>6</v>
      </c>
      <c r="L89" s="6">
        <f t="shared" si="51"/>
        <v>3.3085194375516956E-4</v>
      </c>
      <c r="M89" s="73">
        <f t="shared" si="38"/>
        <v>0</v>
      </c>
      <c r="N89" s="74" t="e">
        <f t="shared" si="39"/>
        <v>#DIV/0!</v>
      </c>
      <c r="O89" s="75">
        <f t="shared" si="30"/>
        <v>0</v>
      </c>
      <c r="P89" s="77">
        <v>0</v>
      </c>
      <c r="Q89" s="77">
        <f t="shared" si="43"/>
        <v>6999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9">
        <v>0</v>
      </c>
      <c r="X89" s="79">
        <v>0</v>
      </c>
      <c r="Y89" s="3">
        <f t="shared" si="44"/>
        <v>0</v>
      </c>
      <c r="Z89" s="70">
        <f t="shared" si="52"/>
        <v>25134</v>
      </c>
      <c r="AA89" s="31" t="e">
        <f t="shared" si="45"/>
        <v>#DIV/0!</v>
      </c>
      <c r="AB89" s="32" t="e">
        <f t="shared" si="46"/>
        <v>#DIV/0!</v>
      </c>
      <c r="AC89" s="33" t="e">
        <f t="shared" si="36"/>
        <v>#DIV/0!</v>
      </c>
      <c r="AD89" s="33" t="e">
        <f t="shared" si="47"/>
        <v>#DIV/0!</v>
      </c>
      <c r="AE89" s="33" t="e">
        <f t="shared" si="35"/>
        <v>#DIV/0!</v>
      </c>
      <c r="AG89" s="1">
        <v>42465</v>
      </c>
      <c r="AH89" s="34" t="e">
        <f t="shared" si="37"/>
        <v>#DIV/0!</v>
      </c>
      <c r="AI89" s="34" t="e">
        <f t="shared" si="37"/>
        <v>#DIV/0!</v>
      </c>
      <c r="AJ89" s="34" t="e">
        <f t="shared" si="58"/>
        <v>#DIV/0!</v>
      </c>
      <c r="AK89" s="40" t="e">
        <f t="shared" si="56"/>
        <v>#N/A</v>
      </c>
      <c r="AL89" s="40">
        <f t="shared" si="40"/>
        <v>0</v>
      </c>
      <c r="AM89" s="40" t="e">
        <f t="shared" si="48"/>
        <v>#N/A</v>
      </c>
      <c r="AN89" s="74" t="e">
        <f t="shared" si="53"/>
        <v>#DIV/0!</v>
      </c>
      <c r="AO89" s="74" t="e">
        <f t="shared" si="54"/>
        <v>#DIV/0!</v>
      </c>
      <c r="AP89" s="40" t="e">
        <f t="shared" si="57"/>
        <v>#N/A</v>
      </c>
      <c r="AQ89" s="56">
        <v>0</v>
      </c>
      <c r="AR89" s="48" t="e">
        <f t="shared" si="41"/>
        <v>#N/A</v>
      </c>
    </row>
    <row r="90" spans="1:44" x14ac:dyDescent="0.25">
      <c r="A90" s="1">
        <v>43915</v>
      </c>
      <c r="B90" s="3">
        <v>0</v>
      </c>
      <c r="C90" s="3">
        <f t="shared" si="55"/>
        <v>0</v>
      </c>
      <c r="D90" s="3">
        <v>0</v>
      </c>
      <c r="E90" s="4">
        <f t="shared" si="49"/>
        <v>0</v>
      </c>
      <c r="F90" s="4">
        <v>0</v>
      </c>
      <c r="G90" s="4">
        <v>0</v>
      </c>
      <c r="H90" s="67">
        <f t="shared" si="42"/>
        <v>18135</v>
      </c>
      <c r="I90" s="68">
        <v>11</v>
      </c>
      <c r="J90" s="68">
        <v>0</v>
      </c>
      <c r="K90" s="3">
        <f t="shared" si="50"/>
        <v>11</v>
      </c>
      <c r="L90" s="6">
        <f t="shared" si="51"/>
        <v>6.0656189688447753E-4</v>
      </c>
      <c r="M90" s="73">
        <f t="shared" si="38"/>
        <v>0</v>
      </c>
      <c r="N90" s="74" t="e">
        <f t="shared" si="39"/>
        <v>#DIV/0!</v>
      </c>
      <c r="O90" s="75">
        <f t="shared" si="30"/>
        <v>0</v>
      </c>
      <c r="P90" s="77">
        <v>0</v>
      </c>
      <c r="Q90" s="77">
        <f t="shared" si="43"/>
        <v>6999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9">
        <v>0</v>
      </c>
      <c r="X90" s="79">
        <v>0</v>
      </c>
      <c r="Y90" s="3">
        <f t="shared" si="44"/>
        <v>0</v>
      </c>
      <c r="Z90" s="70">
        <f t="shared" si="52"/>
        <v>25134</v>
      </c>
      <c r="AA90" s="31" t="e">
        <f t="shared" si="45"/>
        <v>#DIV/0!</v>
      </c>
      <c r="AB90" s="32" t="e">
        <f t="shared" si="46"/>
        <v>#DIV/0!</v>
      </c>
      <c r="AC90" s="33" t="e">
        <f t="shared" si="36"/>
        <v>#DIV/0!</v>
      </c>
      <c r="AD90" s="33" t="e">
        <f t="shared" si="47"/>
        <v>#DIV/0!</v>
      </c>
      <c r="AE90" s="33" t="e">
        <f t="shared" si="35"/>
        <v>#DIV/0!</v>
      </c>
      <c r="AG90" s="1">
        <v>42466</v>
      </c>
      <c r="AH90" s="34" t="e">
        <f t="shared" si="37"/>
        <v>#DIV/0!</v>
      </c>
      <c r="AI90" s="34" t="e">
        <f t="shared" si="37"/>
        <v>#DIV/0!</v>
      </c>
      <c r="AJ90" s="34" t="e">
        <f t="shared" si="58"/>
        <v>#DIV/0!</v>
      </c>
      <c r="AK90" s="40" t="e">
        <f t="shared" si="56"/>
        <v>#N/A</v>
      </c>
      <c r="AL90" s="40">
        <f t="shared" si="40"/>
        <v>0</v>
      </c>
      <c r="AM90" s="40" t="e">
        <f t="shared" si="48"/>
        <v>#N/A</v>
      </c>
      <c r="AN90" s="74" t="e">
        <f t="shared" si="53"/>
        <v>#DIV/0!</v>
      </c>
      <c r="AO90" s="74" t="e">
        <f t="shared" si="54"/>
        <v>#DIV/0!</v>
      </c>
      <c r="AP90" s="40" t="e">
        <f t="shared" si="57"/>
        <v>#N/A</v>
      </c>
      <c r="AQ90" s="56">
        <v>0</v>
      </c>
      <c r="AR90" s="48" t="e">
        <f t="shared" si="41"/>
        <v>#N/A</v>
      </c>
    </row>
    <row r="91" spans="1:44" x14ac:dyDescent="0.25">
      <c r="A91" s="1">
        <v>43916</v>
      </c>
      <c r="B91" s="3">
        <v>0</v>
      </c>
      <c r="C91" s="3">
        <f t="shared" si="55"/>
        <v>0</v>
      </c>
      <c r="D91" s="3">
        <v>0</v>
      </c>
      <c r="E91" s="4">
        <f t="shared" si="49"/>
        <v>0</v>
      </c>
      <c r="F91" s="4">
        <v>0</v>
      </c>
      <c r="G91" s="4">
        <v>0</v>
      </c>
      <c r="H91" s="67">
        <f t="shared" si="42"/>
        <v>18135</v>
      </c>
      <c r="I91" s="68">
        <v>5</v>
      </c>
      <c r="J91" s="68">
        <v>2</v>
      </c>
      <c r="K91" s="3">
        <f t="shared" si="50"/>
        <v>7</v>
      </c>
      <c r="L91" s="6">
        <f t="shared" si="51"/>
        <v>3.8599393438103115E-4</v>
      </c>
      <c r="M91" s="73">
        <f t="shared" si="38"/>
        <v>0</v>
      </c>
      <c r="N91" s="74" t="e">
        <f t="shared" si="39"/>
        <v>#DIV/0!</v>
      </c>
      <c r="O91" s="75">
        <f t="shared" si="30"/>
        <v>0</v>
      </c>
      <c r="P91" s="77">
        <v>0</v>
      </c>
      <c r="Q91" s="77">
        <f t="shared" si="43"/>
        <v>6999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9">
        <v>0</v>
      </c>
      <c r="X91" s="79">
        <v>0</v>
      </c>
      <c r="Y91" s="3">
        <f t="shared" si="44"/>
        <v>0</v>
      </c>
      <c r="Z91" s="70">
        <f t="shared" si="52"/>
        <v>25134</v>
      </c>
      <c r="AA91" s="31" t="e">
        <f t="shared" si="45"/>
        <v>#DIV/0!</v>
      </c>
      <c r="AB91" s="32" t="e">
        <f t="shared" si="46"/>
        <v>#DIV/0!</v>
      </c>
      <c r="AC91" s="33" t="e">
        <f t="shared" si="36"/>
        <v>#DIV/0!</v>
      </c>
      <c r="AD91" s="33" t="e">
        <f t="shared" si="47"/>
        <v>#DIV/0!</v>
      </c>
      <c r="AE91" s="33" t="e">
        <f t="shared" si="35"/>
        <v>#DIV/0!</v>
      </c>
      <c r="AG91" s="1">
        <v>42467</v>
      </c>
      <c r="AH91" s="34" t="e">
        <f t="shared" si="37"/>
        <v>#DIV/0!</v>
      </c>
      <c r="AI91" s="34" t="e">
        <f t="shared" si="37"/>
        <v>#DIV/0!</v>
      </c>
      <c r="AJ91" s="34" t="e">
        <f t="shared" si="58"/>
        <v>#DIV/0!</v>
      </c>
      <c r="AK91" s="40" t="e">
        <f t="shared" si="56"/>
        <v>#N/A</v>
      </c>
      <c r="AL91" s="40">
        <f t="shared" si="40"/>
        <v>0</v>
      </c>
      <c r="AM91" s="40" t="e">
        <f t="shared" si="48"/>
        <v>#N/A</v>
      </c>
      <c r="AN91" s="74" t="e">
        <f t="shared" si="53"/>
        <v>#DIV/0!</v>
      </c>
      <c r="AO91" s="74" t="e">
        <f t="shared" si="54"/>
        <v>#DIV/0!</v>
      </c>
      <c r="AP91" s="40" t="e">
        <f t="shared" si="57"/>
        <v>#N/A</v>
      </c>
      <c r="AQ91" s="56">
        <v>0</v>
      </c>
      <c r="AR91" s="48" t="e">
        <f t="shared" si="41"/>
        <v>#N/A</v>
      </c>
    </row>
    <row r="92" spans="1:44" x14ac:dyDescent="0.25">
      <c r="A92" s="1">
        <v>43917</v>
      </c>
      <c r="B92" s="3">
        <v>0</v>
      </c>
      <c r="C92" s="3">
        <f t="shared" si="55"/>
        <v>0</v>
      </c>
      <c r="D92" s="3">
        <v>0</v>
      </c>
      <c r="E92" s="4">
        <f t="shared" si="49"/>
        <v>0</v>
      </c>
      <c r="F92" s="4">
        <v>0</v>
      </c>
      <c r="G92" s="4">
        <v>0</v>
      </c>
      <c r="H92" s="67">
        <f t="shared" si="42"/>
        <v>18135</v>
      </c>
      <c r="I92" s="68">
        <v>7</v>
      </c>
      <c r="J92" s="68">
        <v>0</v>
      </c>
      <c r="K92" s="3">
        <f t="shared" si="50"/>
        <v>7</v>
      </c>
      <c r="L92" s="6">
        <f t="shared" si="51"/>
        <v>3.8599393438103115E-4</v>
      </c>
      <c r="M92" s="73">
        <f t="shared" si="38"/>
        <v>0</v>
      </c>
      <c r="N92" s="74" t="e">
        <f t="shared" si="39"/>
        <v>#DIV/0!</v>
      </c>
      <c r="O92" s="75">
        <f t="shared" si="30"/>
        <v>0</v>
      </c>
      <c r="P92" s="77">
        <v>0</v>
      </c>
      <c r="Q92" s="77">
        <f t="shared" si="43"/>
        <v>6999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9">
        <v>0</v>
      </c>
      <c r="X92" s="79">
        <v>0</v>
      </c>
      <c r="Y92" s="3">
        <f t="shared" si="44"/>
        <v>0</v>
      </c>
      <c r="Z92" s="70">
        <f t="shared" si="52"/>
        <v>25134</v>
      </c>
      <c r="AA92" s="31" t="e">
        <f t="shared" si="45"/>
        <v>#DIV/0!</v>
      </c>
      <c r="AB92" s="32" t="e">
        <f t="shared" si="46"/>
        <v>#DIV/0!</v>
      </c>
      <c r="AC92" s="33" t="e">
        <f t="shared" si="36"/>
        <v>#DIV/0!</v>
      </c>
      <c r="AD92" s="33" t="e">
        <f t="shared" si="47"/>
        <v>#DIV/0!</v>
      </c>
      <c r="AE92" s="33" t="e">
        <f t="shared" si="35"/>
        <v>#DIV/0!</v>
      </c>
      <c r="AG92" s="1">
        <v>42468</v>
      </c>
      <c r="AH92" s="34" t="e">
        <f t="shared" si="37"/>
        <v>#DIV/0!</v>
      </c>
      <c r="AI92" s="34" t="e">
        <f t="shared" si="37"/>
        <v>#DIV/0!</v>
      </c>
      <c r="AJ92" s="34" t="e">
        <f t="shared" si="58"/>
        <v>#DIV/0!</v>
      </c>
      <c r="AK92" s="40" t="e">
        <f t="shared" si="56"/>
        <v>#N/A</v>
      </c>
      <c r="AL92" s="40">
        <f t="shared" si="40"/>
        <v>0</v>
      </c>
      <c r="AM92" s="40" t="e">
        <f t="shared" si="48"/>
        <v>#N/A</v>
      </c>
      <c r="AN92" s="74" t="e">
        <f t="shared" si="53"/>
        <v>#DIV/0!</v>
      </c>
      <c r="AO92" s="74" t="e">
        <f t="shared" si="54"/>
        <v>#DIV/0!</v>
      </c>
      <c r="AP92" s="40" t="e">
        <f t="shared" si="57"/>
        <v>#N/A</v>
      </c>
      <c r="AQ92" s="56">
        <v>0</v>
      </c>
      <c r="AR92" s="48" t="e">
        <f t="shared" si="41"/>
        <v>#N/A</v>
      </c>
    </row>
    <row r="93" spans="1:44" x14ac:dyDescent="0.25">
      <c r="A93" s="1">
        <v>43918</v>
      </c>
      <c r="B93" s="3">
        <v>0</v>
      </c>
      <c r="C93" s="3">
        <f t="shared" si="55"/>
        <v>0</v>
      </c>
      <c r="D93" s="3">
        <v>0</v>
      </c>
      <c r="E93" s="4">
        <f t="shared" si="49"/>
        <v>0</v>
      </c>
      <c r="F93" s="4">
        <v>0</v>
      </c>
      <c r="G93" s="4">
        <v>0</v>
      </c>
      <c r="H93" s="67">
        <f t="shared" si="42"/>
        <v>18135</v>
      </c>
      <c r="I93" s="68">
        <v>2</v>
      </c>
      <c r="J93" s="68">
        <v>1</v>
      </c>
      <c r="K93" s="3">
        <f t="shared" si="50"/>
        <v>3</v>
      </c>
      <c r="L93" s="6">
        <f t="shared" si="51"/>
        <v>1.6542597187758478E-4</v>
      </c>
      <c r="M93" s="73">
        <f t="shared" si="38"/>
        <v>0</v>
      </c>
      <c r="N93" s="74" t="e">
        <f t="shared" si="39"/>
        <v>#DIV/0!</v>
      </c>
      <c r="O93" s="75">
        <f t="shared" si="30"/>
        <v>0</v>
      </c>
      <c r="P93" s="77">
        <v>0</v>
      </c>
      <c r="Q93" s="77">
        <f t="shared" si="43"/>
        <v>6999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9">
        <v>0</v>
      </c>
      <c r="X93" s="79">
        <v>0</v>
      </c>
      <c r="Y93" s="3">
        <f t="shared" si="44"/>
        <v>0</v>
      </c>
      <c r="Z93" s="70">
        <f t="shared" si="52"/>
        <v>25134</v>
      </c>
      <c r="AA93" s="31" t="e">
        <f t="shared" si="45"/>
        <v>#DIV/0!</v>
      </c>
      <c r="AB93" s="32" t="e">
        <f t="shared" si="46"/>
        <v>#DIV/0!</v>
      </c>
      <c r="AC93" s="33" t="e">
        <f t="shared" si="36"/>
        <v>#DIV/0!</v>
      </c>
      <c r="AD93" s="33" t="e">
        <f t="shared" si="47"/>
        <v>#DIV/0!</v>
      </c>
      <c r="AE93" s="33" t="e">
        <f t="shared" si="35"/>
        <v>#DIV/0!</v>
      </c>
      <c r="AG93" s="1">
        <v>42469</v>
      </c>
      <c r="AH93" s="34" t="e">
        <f t="shared" si="37"/>
        <v>#DIV/0!</v>
      </c>
      <c r="AI93" s="34" t="e">
        <f t="shared" si="37"/>
        <v>#DIV/0!</v>
      </c>
      <c r="AJ93" s="34" t="e">
        <f t="shared" si="58"/>
        <v>#DIV/0!</v>
      </c>
      <c r="AK93" s="40" t="e">
        <f t="shared" si="56"/>
        <v>#N/A</v>
      </c>
      <c r="AL93" s="40">
        <f t="shared" si="40"/>
        <v>0</v>
      </c>
      <c r="AM93" s="40" t="e">
        <f t="shared" si="48"/>
        <v>#N/A</v>
      </c>
      <c r="AN93" s="74" t="e">
        <f t="shared" si="53"/>
        <v>#DIV/0!</v>
      </c>
      <c r="AO93" s="74" t="e">
        <f t="shared" si="54"/>
        <v>#DIV/0!</v>
      </c>
      <c r="AP93" s="40" t="e">
        <f t="shared" si="57"/>
        <v>#N/A</v>
      </c>
      <c r="AQ93" s="56">
        <v>0</v>
      </c>
      <c r="AR93" s="48" t="e">
        <f t="shared" si="41"/>
        <v>#N/A</v>
      </c>
    </row>
    <row r="94" spans="1:44" x14ac:dyDescent="0.25">
      <c r="A94" s="1">
        <v>43919</v>
      </c>
      <c r="B94" s="3">
        <v>0</v>
      </c>
      <c r="C94" s="3">
        <f t="shared" si="55"/>
        <v>0</v>
      </c>
      <c r="D94" s="3">
        <v>0</v>
      </c>
      <c r="E94" s="4">
        <f t="shared" si="49"/>
        <v>0</v>
      </c>
      <c r="F94" s="4">
        <v>0</v>
      </c>
      <c r="G94" s="4">
        <v>0</v>
      </c>
      <c r="H94" s="67">
        <f t="shared" si="42"/>
        <v>18135</v>
      </c>
      <c r="I94" s="68">
        <v>6</v>
      </c>
      <c r="J94" s="68">
        <v>2</v>
      </c>
      <c r="K94" s="3">
        <f t="shared" si="50"/>
        <v>8</v>
      </c>
      <c r="L94" s="6">
        <f t="shared" si="51"/>
        <v>4.4113592500689275E-4</v>
      </c>
      <c r="M94" s="73">
        <f t="shared" si="38"/>
        <v>0</v>
      </c>
      <c r="N94" s="74" t="e">
        <f t="shared" si="39"/>
        <v>#DIV/0!</v>
      </c>
      <c r="O94" s="75">
        <f t="shared" si="30"/>
        <v>0</v>
      </c>
      <c r="P94" s="77">
        <v>0</v>
      </c>
      <c r="Q94" s="77">
        <f t="shared" si="43"/>
        <v>6999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9">
        <v>0</v>
      </c>
      <c r="X94" s="79">
        <v>0</v>
      </c>
      <c r="Y94" s="3">
        <f t="shared" si="44"/>
        <v>0</v>
      </c>
      <c r="Z94" s="70">
        <f t="shared" si="52"/>
        <v>25134</v>
      </c>
      <c r="AA94" s="31" t="e">
        <f t="shared" si="45"/>
        <v>#DIV/0!</v>
      </c>
      <c r="AB94" s="32" t="e">
        <f t="shared" si="46"/>
        <v>#DIV/0!</v>
      </c>
      <c r="AC94" s="33" t="e">
        <f t="shared" si="36"/>
        <v>#DIV/0!</v>
      </c>
      <c r="AD94" s="33" t="e">
        <f t="shared" si="47"/>
        <v>#DIV/0!</v>
      </c>
      <c r="AE94" s="33" t="e">
        <f t="shared" si="35"/>
        <v>#DIV/0!</v>
      </c>
      <c r="AG94" s="1">
        <v>42470</v>
      </c>
      <c r="AH94" s="34" t="e">
        <f t="shared" si="37"/>
        <v>#DIV/0!</v>
      </c>
      <c r="AI94" s="34" t="e">
        <f t="shared" si="37"/>
        <v>#DIV/0!</v>
      </c>
      <c r="AJ94" s="34" t="e">
        <f t="shared" si="58"/>
        <v>#DIV/0!</v>
      </c>
      <c r="AK94" s="40" t="e">
        <f t="shared" si="56"/>
        <v>#N/A</v>
      </c>
      <c r="AL94" s="40">
        <f t="shared" si="40"/>
        <v>0</v>
      </c>
      <c r="AM94" s="40" t="e">
        <f t="shared" si="48"/>
        <v>#N/A</v>
      </c>
      <c r="AN94" s="74" t="e">
        <f t="shared" si="53"/>
        <v>#DIV/0!</v>
      </c>
      <c r="AO94" s="74" t="e">
        <f t="shared" si="54"/>
        <v>#DIV/0!</v>
      </c>
      <c r="AP94" s="40" t="e">
        <f t="shared" si="57"/>
        <v>#N/A</v>
      </c>
      <c r="AQ94" s="56">
        <v>0</v>
      </c>
      <c r="AR94" s="48" t="e">
        <f t="shared" si="41"/>
        <v>#N/A</v>
      </c>
    </row>
    <row r="95" spans="1:44" x14ac:dyDescent="0.25">
      <c r="A95" s="1">
        <v>43920</v>
      </c>
      <c r="B95" s="3">
        <v>0</v>
      </c>
      <c r="C95" s="3">
        <f t="shared" si="55"/>
        <v>0</v>
      </c>
      <c r="D95" s="3">
        <v>0</v>
      </c>
      <c r="E95" s="4">
        <f t="shared" si="49"/>
        <v>0</v>
      </c>
      <c r="F95" s="4">
        <v>0</v>
      </c>
      <c r="G95" s="4">
        <v>0</v>
      </c>
      <c r="H95" s="67">
        <f t="shared" si="42"/>
        <v>18135</v>
      </c>
      <c r="I95" s="68">
        <v>4</v>
      </c>
      <c r="J95" s="68">
        <v>0</v>
      </c>
      <c r="K95" s="3">
        <f t="shared" si="50"/>
        <v>4</v>
      </c>
      <c r="L95" s="6">
        <f t="shared" si="51"/>
        <v>2.2056796250344637E-4</v>
      </c>
      <c r="M95" s="73">
        <f t="shared" si="38"/>
        <v>0</v>
      </c>
      <c r="N95" s="74" t="e">
        <f t="shared" si="39"/>
        <v>#DIV/0!</v>
      </c>
      <c r="O95" s="75">
        <f t="shared" si="30"/>
        <v>0</v>
      </c>
      <c r="P95" s="77">
        <v>0</v>
      </c>
      <c r="Q95" s="77">
        <f t="shared" si="43"/>
        <v>6999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9">
        <v>0</v>
      </c>
      <c r="X95" s="79">
        <v>0</v>
      </c>
      <c r="Y95" s="3">
        <f t="shared" si="44"/>
        <v>0</v>
      </c>
      <c r="Z95" s="70">
        <f t="shared" si="52"/>
        <v>25134</v>
      </c>
      <c r="AA95" s="31" t="e">
        <f t="shared" si="45"/>
        <v>#DIV/0!</v>
      </c>
      <c r="AB95" s="32" t="e">
        <f t="shared" si="46"/>
        <v>#DIV/0!</v>
      </c>
      <c r="AC95" s="33" t="e">
        <f t="shared" si="36"/>
        <v>#DIV/0!</v>
      </c>
      <c r="AD95" s="33" t="e">
        <f t="shared" si="47"/>
        <v>#DIV/0!</v>
      </c>
      <c r="AE95" s="33" t="e">
        <f t="shared" si="35"/>
        <v>#DIV/0!</v>
      </c>
      <c r="AG95" s="1">
        <v>42471</v>
      </c>
      <c r="AH95" s="34" t="e">
        <f t="shared" si="37"/>
        <v>#DIV/0!</v>
      </c>
      <c r="AI95" s="34" t="e">
        <f t="shared" si="37"/>
        <v>#DIV/0!</v>
      </c>
      <c r="AJ95" s="34" t="e">
        <f t="shared" si="58"/>
        <v>#DIV/0!</v>
      </c>
      <c r="AK95" s="40" t="e">
        <f t="shared" si="56"/>
        <v>#N/A</v>
      </c>
      <c r="AL95" s="40">
        <f t="shared" si="40"/>
        <v>0</v>
      </c>
      <c r="AM95" s="40" t="e">
        <f t="shared" si="48"/>
        <v>#N/A</v>
      </c>
      <c r="AN95" s="74" t="e">
        <f t="shared" si="53"/>
        <v>#DIV/0!</v>
      </c>
      <c r="AO95" s="74" t="e">
        <f t="shared" si="54"/>
        <v>#DIV/0!</v>
      </c>
      <c r="AP95" s="40" t="e">
        <f t="shared" si="57"/>
        <v>#N/A</v>
      </c>
      <c r="AQ95" s="56">
        <v>0</v>
      </c>
      <c r="AR95" s="48" t="e">
        <f t="shared" si="41"/>
        <v>#N/A</v>
      </c>
    </row>
    <row r="96" spans="1:44" x14ac:dyDescent="0.25">
      <c r="A96" s="1">
        <v>43921</v>
      </c>
      <c r="B96" s="3">
        <v>0</v>
      </c>
      <c r="C96" s="3">
        <f t="shared" si="55"/>
        <v>0</v>
      </c>
      <c r="D96" s="3">
        <v>0</v>
      </c>
      <c r="E96" s="4">
        <f t="shared" si="49"/>
        <v>0</v>
      </c>
      <c r="F96" s="4">
        <v>0</v>
      </c>
      <c r="G96" s="4">
        <v>0</v>
      </c>
      <c r="H96" s="67">
        <f t="shared" si="42"/>
        <v>18135</v>
      </c>
      <c r="I96" s="68">
        <v>10</v>
      </c>
      <c r="J96" s="68">
        <v>0</v>
      </c>
      <c r="K96" s="3">
        <f t="shared" si="50"/>
        <v>10</v>
      </c>
      <c r="L96" s="6">
        <f t="shared" si="51"/>
        <v>5.5141990625861594E-4</v>
      </c>
      <c r="M96" s="73">
        <f t="shared" si="38"/>
        <v>0</v>
      </c>
      <c r="N96" s="74" t="e">
        <f t="shared" si="39"/>
        <v>#DIV/0!</v>
      </c>
      <c r="O96" s="75">
        <f t="shared" si="30"/>
        <v>0</v>
      </c>
      <c r="P96" s="77">
        <v>0</v>
      </c>
      <c r="Q96" s="77">
        <f t="shared" si="43"/>
        <v>6999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9">
        <v>0</v>
      </c>
      <c r="X96" s="79">
        <v>0</v>
      </c>
      <c r="Y96" s="3">
        <f t="shared" si="44"/>
        <v>0</v>
      </c>
      <c r="Z96" s="70">
        <f t="shared" si="52"/>
        <v>25134</v>
      </c>
      <c r="AA96" s="31" t="e">
        <f t="shared" si="45"/>
        <v>#DIV/0!</v>
      </c>
      <c r="AB96" s="32" t="e">
        <f t="shared" si="46"/>
        <v>#DIV/0!</v>
      </c>
      <c r="AC96" s="33" t="e">
        <f t="shared" si="36"/>
        <v>#DIV/0!</v>
      </c>
      <c r="AD96" s="33" t="e">
        <f t="shared" si="47"/>
        <v>#DIV/0!</v>
      </c>
      <c r="AE96" s="33" t="e">
        <f t="shared" si="35"/>
        <v>#DIV/0!</v>
      </c>
      <c r="AG96" s="1">
        <v>42472</v>
      </c>
      <c r="AH96" s="34" t="e">
        <f t="shared" si="37"/>
        <v>#DIV/0!</v>
      </c>
      <c r="AI96" s="34" t="e">
        <f t="shared" si="37"/>
        <v>#DIV/0!</v>
      </c>
      <c r="AJ96" s="34" t="e">
        <f t="shared" si="58"/>
        <v>#DIV/0!</v>
      </c>
      <c r="AK96" s="40" t="e">
        <f t="shared" si="56"/>
        <v>#N/A</v>
      </c>
      <c r="AL96" s="40">
        <f t="shared" si="40"/>
        <v>0</v>
      </c>
      <c r="AM96" s="40" t="e">
        <f t="shared" si="48"/>
        <v>#N/A</v>
      </c>
      <c r="AN96" s="74" t="e">
        <f t="shared" si="53"/>
        <v>#DIV/0!</v>
      </c>
      <c r="AO96" s="74" t="e">
        <f t="shared" si="54"/>
        <v>#DIV/0!</v>
      </c>
      <c r="AP96" s="40" t="e">
        <f t="shared" si="57"/>
        <v>#N/A</v>
      </c>
      <c r="AQ96" s="56">
        <v>0</v>
      </c>
      <c r="AR96" s="48" t="e">
        <f t="shared" si="41"/>
        <v>#N/A</v>
      </c>
    </row>
    <row r="97" spans="1:44" x14ac:dyDescent="0.25">
      <c r="A97" s="1">
        <v>43922</v>
      </c>
      <c r="B97" s="3">
        <v>0</v>
      </c>
      <c r="C97" s="3">
        <f t="shared" si="55"/>
        <v>0</v>
      </c>
      <c r="D97" s="3">
        <v>0</v>
      </c>
      <c r="E97" s="4">
        <f t="shared" si="49"/>
        <v>0</v>
      </c>
      <c r="F97" s="4">
        <v>0</v>
      </c>
      <c r="G97" s="4">
        <v>0</v>
      </c>
      <c r="H97" s="67">
        <f t="shared" si="42"/>
        <v>18135</v>
      </c>
      <c r="I97" s="68">
        <v>11</v>
      </c>
      <c r="J97" s="68">
        <v>0</v>
      </c>
      <c r="K97" s="3">
        <f t="shared" si="50"/>
        <v>11</v>
      </c>
      <c r="L97" s="6">
        <f t="shared" si="51"/>
        <v>6.0656189688447753E-4</v>
      </c>
      <c r="M97" s="73">
        <f t="shared" si="38"/>
        <v>0</v>
      </c>
      <c r="N97" s="74" t="e">
        <f t="shared" si="39"/>
        <v>#DIV/0!</v>
      </c>
      <c r="O97" s="75">
        <f t="shared" si="30"/>
        <v>0</v>
      </c>
      <c r="P97" s="77">
        <v>0</v>
      </c>
      <c r="Q97" s="77">
        <f t="shared" si="43"/>
        <v>6999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9">
        <v>0</v>
      </c>
      <c r="X97" s="79">
        <v>0</v>
      </c>
      <c r="Y97" s="3">
        <f t="shared" si="44"/>
        <v>0</v>
      </c>
      <c r="Z97" s="70">
        <f t="shared" si="52"/>
        <v>25134</v>
      </c>
      <c r="AA97" s="31" t="e">
        <f t="shared" si="45"/>
        <v>#DIV/0!</v>
      </c>
      <c r="AB97" s="32" t="e">
        <f t="shared" si="46"/>
        <v>#DIV/0!</v>
      </c>
      <c r="AC97" s="33" t="e">
        <f t="shared" si="36"/>
        <v>#DIV/0!</v>
      </c>
      <c r="AD97" s="33" t="e">
        <f t="shared" si="47"/>
        <v>#DIV/0!</v>
      </c>
      <c r="AE97" s="33" t="e">
        <f t="shared" si="35"/>
        <v>#DIV/0!</v>
      </c>
      <c r="AG97" s="1">
        <v>42473</v>
      </c>
      <c r="AH97" s="34" t="e">
        <f t="shared" si="37"/>
        <v>#DIV/0!</v>
      </c>
      <c r="AI97" s="34" t="e">
        <f t="shared" si="37"/>
        <v>#DIV/0!</v>
      </c>
      <c r="AJ97" s="34" t="e">
        <f t="shared" si="58"/>
        <v>#DIV/0!</v>
      </c>
      <c r="AK97" s="40" t="e">
        <f t="shared" si="56"/>
        <v>#N/A</v>
      </c>
      <c r="AL97" s="40">
        <f t="shared" si="40"/>
        <v>0</v>
      </c>
      <c r="AM97" s="40" t="e">
        <f t="shared" si="48"/>
        <v>#N/A</v>
      </c>
      <c r="AN97" s="74" t="e">
        <f t="shared" si="53"/>
        <v>#DIV/0!</v>
      </c>
      <c r="AO97" s="74" t="e">
        <f t="shared" si="54"/>
        <v>#DIV/0!</v>
      </c>
      <c r="AP97" s="40" t="e">
        <f t="shared" si="57"/>
        <v>#N/A</v>
      </c>
      <c r="AQ97" s="56">
        <v>0</v>
      </c>
      <c r="AR97" s="48" t="e">
        <f t="shared" si="41"/>
        <v>#N/A</v>
      </c>
    </row>
    <row r="98" spans="1:44" x14ac:dyDescent="0.25">
      <c r="A98" s="1">
        <v>43923</v>
      </c>
      <c r="B98" s="3">
        <v>0</v>
      </c>
      <c r="C98" s="3">
        <f t="shared" si="55"/>
        <v>0</v>
      </c>
      <c r="D98" s="3">
        <v>0</v>
      </c>
      <c r="E98" s="4">
        <f t="shared" si="49"/>
        <v>0</v>
      </c>
      <c r="F98" s="4">
        <v>0</v>
      </c>
      <c r="G98" s="4">
        <v>0</v>
      </c>
      <c r="H98" s="67">
        <f t="shared" si="42"/>
        <v>18135</v>
      </c>
      <c r="I98" s="68">
        <v>10</v>
      </c>
      <c r="J98" s="68">
        <v>1</v>
      </c>
      <c r="K98" s="3">
        <f t="shared" si="50"/>
        <v>11</v>
      </c>
      <c r="L98" s="6">
        <f t="shared" si="51"/>
        <v>6.0656189688447753E-4</v>
      </c>
      <c r="M98" s="73">
        <f t="shared" si="38"/>
        <v>0</v>
      </c>
      <c r="N98" s="74" t="e">
        <f t="shared" si="39"/>
        <v>#DIV/0!</v>
      </c>
      <c r="O98" s="75">
        <f t="shared" ref="O98:O161" si="59">P98+R98+S98+T98+U98+V98</f>
        <v>0</v>
      </c>
      <c r="P98" s="77">
        <v>0</v>
      </c>
      <c r="Q98" s="77">
        <f t="shared" si="43"/>
        <v>6999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9">
        <v>0</v>
      </c>
      <c r="X98" s="79">
        <v>0</v>
      </c>
      <c r="Y98" s="3">
        <f t="shared" si="44"/>
        <v>0</v>
      </c>
      <c r="Z98" s="70">
        <f t="shared" si="52"/>
        <v>25134</v>
      </c>
      <c r="AA98" s="31" t="e">
        <f t="shared" si="45"/>
        <v>#DIV/0!</v>
      </c>
      <c r="AB98" s="32" t="e">
        <f t="shared" si="46"/>
        <v>#DIV/0!</v>
      </c>
      <c r="AC98" s="33" t="e">
        <f t="shared" si="36"/>
        <v>#DIV/0!</v>
      </c>
      <c r="AD98" s="33" t="e">
        <f t="shared" si="47"/>
        <v>#DIV/0!</v>
      </c>
      <c r="AE98" s="33" t="e">
        <f t="shared" si="35"/>
        <v>#DIV/0!</v>
      </c>
      <c r="AG98" s="1">
        <v>42474</v>
      </c>
      <c r="AH98" s="34" t="e">
        <f t="shared" si="37"/>
        <v>#DIV/0!</v>
      </c>
      <c r="AI98" s="34" t="e">
        <f t="shared" si="37"/>
        <v>#DIV/0!</v>
      </c>
      <c r="AJ98" s="34" t="e">
        <f t="shared" si="58"/>
        <v>#DIV/0!</v>
      </c>
      <c r="AK98" s="40" t="e">
        <f t="shared" si="56"/>
        <v>#N/A</v>
      </c>
      <c r="AL98" s="40">
        <f t="shared" si="40"/>
        <v>0</v>
      </c>
      <c r="AM98" s="40" t="e">
        <f t="shared" si="48"/>
        <v>#N/A</v>
      </c>
      <c r="AN98" s="74" t="e">
        <f t="shared" si="53"/>
        <v>#DIV/0!</v>
      </c>
      <c r="AO98" s="74" t="e">
        <f t="shared" si="54"/>
        <v>#DIV/0!</v>
      </c>
      <c r="AP98" s="40" t="e">
        <f t="shared" si="57"/>
        <v>#N/A</v>
      </c>
      <c r="AQ98" s="56">
        <v>0</v>
      </c>
      <c r="AR98" s="48" t="e">
        <f t="shared" si="41"/>
        <v>#N/A</v>
      </c>
    </row>
    <row r="99" spans="1:44" x14ac:dyDescent="0.25">
      <c r="A99" s="1">
        <v>43924</v>
      </c>
      <c r="B99" s="3">
        <v>0</v>
      </c>
      <c r="C99" s="3">
        <f t="shared" si="55"/>
        <v>0</v>
      </c>
      <c r="D99" s="3">
        <v>0</v>
      </c>
      <c r="E99" s="4">
        <f t="shared" si="49"/>
        <v>0</v>
      </c>
      <c r="F99" s="4">
        <v>0</v>
      </c>
      <c r="G99" s="4">
        <v>0</v>
      </c>
      <c r="H99" s="67">
        <f t="shared" si="42"/>
        <v>18135</v>
      </c>
      <c r="I99" s="68">
        <v>4</v>
      </c>
      <c r="J99" s="68">
        <v>1</v>
      </c>
      <c r="K99" s="3">
        <f t="shared" si="50"/>
        <v>5</v>
      </c>
      <c r="L99" s="6">
        <f t="shared" si="51"/>
        <v>2.7570995312930797E-4</v>
      </c>
      <c r="M99" s="73">
        <f t="shared" si="38"/>
        <v>0</v>
      </c>
      <c r="N99" s="74" t="e">
        <f t="shared" si="39"/>
        <v>#DIV/0!</v>
      </c>
      <c r="O99" s="75">
        <f t="shared" si="59"/>
        <v>0</v>
      </c>
      <c r="P99" s="77">
        <v>0</v>
      </c>
      <c r="Q99" s="77">
        <f t="shared" si="43"/>
        <v>6999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9">
        <v>0</v>
      </c>
      <c r="X99" s="79">
        <v>0</v>
      </c>
      <c r="Y99" s="3">
        <f t="shared" si="44"/>
        <v>0</v>
      </c>
      <c r="Z99" s="70">
        <f t="shared" si="52"/>
        <v>25134</v>
      </c>
      <c r="AA99" s="31" t="e">
        <f t="shared" si="45"/>
        <v>#DIV/0!</v>
      </c>
      <c r="AB99" s="32" t="e">
        <f t="shared" si="46"/>
        <v>#DIV/0!</v>
      </c>
      <c r="AC99" s="33" t="e">
        <f t="shared" si="36"/>
        <v>#DIV/0!</v>
      </c>
      <c r="AD99" s="33" t="e">
        <f t="shared" si="47"/>
        <v>#DIV/0!</v>
      </c>
      <c r="AE99" s="33" t="e">
        <f t="shared" si="35"/>
        <v>#DIV/0!</v>
      </c>
      <c r="AG99" s="1">
        <v>42475</v>
      </c>
      <c r="AH99" s="34" t="e">
        <f t="shared" si="37"/>
        <v>#DIV/0!</v>
      </c>
      <c r="AI99" s="34" t="e">
        <f t="shared" si="37"/>
        <v>#DIV/0!</v>
      </c>
      <c r="AJ99" s="34" t="e">
        <f t="shared" si="58"/>
        <v>#DIV/0!</v>
      </c>
      <c r="AK99" s="40" t="e">
        <f t="shared" si="56"/>
        <v>#N/A</v>
      </c>
      <c r="AL99" s="40">
        <f t="shared" si="40"/>
        <v>0</v>
      </c>
      <c r="AM99" s="40" t="e">
        <f t="shared" si="48"/>
        <v>#N/A</v>
      </c>
      <c r="AN99" s="74" t="e">
        <f t="shared" si="53"/>
        <v>#DIV/0!</v>
      </c>
      <c r="AO99" s="74" t="e">
        <f t="shared" si="54"/>
        <v>#DIV/0!</v>
      </c>
      <c r="AP99" s="40" t="e">
        <f t="shared" si="57"/>
        <v>#N/A</v>
      </c>
      <c r="AQ99" s="56">
        <v>0</v>
      </c>
      <c r="AR99" s="48" t="e">
        <f t="shared" si="41"/>
        <v>#N/A</v>
      </c>
    </row>
    <row r="100" spans="1:44" x14ac:dyDescent="0.25">
      <c r="A100" s="1">
        <v>43925</v>
      </c>
      <c r="B100" s="3">
        <v>0</v>
      </c>
      <c r="C100" s="3">
        <f t="shared" si="55"/>
        <v>0</v>
      </c>
      <c r="D100" s="3">
        <v>0</v>
      </c>
      <c r="E100" s="4">
        <f t="shared" si="49"/>
        <v>0</v>
      </c>
      <c r="F100" s="4">
        <v>0</v>
      </c>
      <c r="G100" s="4">
        <v>0</v>
      </c>
      <c r="H100" s="67">
        <f t="shared" si="42"/>
        <v>18135</v>
      </c>
      <c r="I100" s="68">
        <v>6</v>
      </c>
      <c r="J100" s="68">
        <v>0</v>
      </c>
      <c r="K100" s="3">
        <f t="shared" si="50"/>
        <v>6</v>
      </c>
      <c r="L100" s="6">
        <f t="shared" si="51"/>
        <v>3.3085194375516956E-4</v>
      </c>
      <c r="M100" s="73">
        <f t="shared" si="38"/>
        <v>0</v>
      </c>
      <c r="N100" s="74" t="e">
        <f t="shared" si="39"/>
        <v>#DIV/0!</v>
      </c>
      <c r="O100" s="75">
        <f t="shared" si="59"/>
        <v>0</v>
      </c>
      <c r="P100" s="77">
        <v>0</v>
      </c>
      <c r="Q100" s="77">
        <f t="shared" si="43"/>
        <v>6999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9">
        <v>0</v>
      </c>
      <c r="X100" s="79">
        <v>0</v>
      </c>
      <c r="Y100" s="3">
        <f t="shared" si="44"/>
        <v>0</v>
      </c>
      <c r="Z100" s="70">
        <f t="shared" si="52"/>
        <v>25134</v>
      </c>
      <c r="AA100" s="31" t="e">
        <f t="shared" si="45"/>
        <v>#DIV/0!</v>
      </c>
      <c r="AB100" s="32" t="e">
        <f t="shared" si="46"/>
        <v>#DIV/0!</v>
      </c>
      <c r="AC100" s="33" t="e">
        <f t="shared" si="36"/>
        <v>#DIV/0!</v>
      </c>
      <c r="AD100" s="33" t="e">
        <f t="shared" si="47"/>
        <v>#DIV/0!</v>
      </c>
      <c r="AE100" s="33" t="e">
        <f t="shared" si="35"/>
        <v>#DIV/0!</v>
      </c>
      <c r="AG100" s="1">
        <v>42476</v>
      </c>
      <c r="AH100" s="34" t="e">
        <f t="shared" si="37"/>
        <v>#DIV/0!</v>
      </c>
      <c r="AI100" s="34" t="e">
        <f t="shared" si="37"/>
        <v>#DIV/0!</v>
      </c>
      <c r="AJ100" s="34" t="e">
        <f t="shared" si="58"/>
        <v>#DIV/0!</v>
      </c>
      <c r="AK100" s="40" t="e">
        <f t="shared" si="56"/>
        <v>#N/A</v>
      </c>
      <c r="AL100" s="40">
        <f t="shared" si="40"/>
        <v>0</v>
      </c>
      <c r="AM100" s="40" t="e">
        <f t="shared" si="48"/>
        <v>#N/A</v>
      </c>
      <c r="AN100" s="74" t="e">
        <f t="shared" si="53"/>
        <v>#DIV/0!</v>
      </c>
      <c r="AO100" s="74" t="e">
        <f t="shared" si="54"/>
        <v>#DIV/0!</v>
      </c>
      <c r="AP100" s="40" t="e">
        <f t="shared" si="57"/>
        <v>#N/A</v>
      </c>
      <c r="AQ100" s="56">
        <v>0</v>
      </c>
      <c r="AR100" s="48" t="e">
        <f t="shared" si="41"/>
        <v>#N/A</v>
      </c>
    </row>
    <row r="101" spans="1:44" x14ac:dyDescent="0.25">
      <c r="A101" s="1">
        <v>43926</v>
      </c>
      <c r="B101" s="3">
        <v>0</v>
      </c>
      <c r="C101" s="3">
        <f t="shared" si="55"/>
        <v>0</v>
      </c>
      <c r="D101" s="3">
        <v>0</v>
      </c>
      <c r="E101" s="4">
        <f t="shared" si="49"/>
        <v>0</v>
      </c>
      <c r="F101" s="4">
        <v>0</v>
      </c>
      <c r="G101" s="4">
        <v>0</v>
      </c>
      <c r="H101" s="67">
        <f t="shared" si="42"/>
        <v>18135</v>
      </c>
      <c r="I101" s="68">
        <v>3</v>
      </c>
      <c r="J101" s="68">
        <v>0</v>
      </c>
      <c r="K101" s="3">
        <f t="shared" si="50"/>
        <v>3</v>
      </c>
      <c r="L101" s="6">
        <f t="shared" si="51"/>
        <v>1.6542597187758478E-4</v>
      </c>
      <c r="M101" s="73">
        <f t="shared" si="38"/>
        <v>0</v>
      </c>
      <c r="N101" s="74" t="e">
        <f t="shared" si="39"/>
        <v>#DIV/0!</v>
      </c>
      <c r="O101" s="75">
        <f t="shared" si="59"/>
        <v>0</v>
      </c>
      <c r="P101" s="77">
        <v>0</v>
      </c>
      <c r="Q101" s="77">
        <f t="shared" si="43"/>
        <v>6999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9">
        <v>0</v>
      </c>
      <c r="X101" s="79">
        <v>0</v>
      </c>
      <c r="Y101" s="3">
        <f t="shared" si="44"/>
        <v>0</v>
      </c>
      <c r="Z101" s="70">
        <f t="shared" si="52"/>
        <v>25134</v>
      </c>
      <c r="AA101" s="31" t="e">
        <f t="shared" si="45"/>
        <v>#DIV/0!</v>
      </c>
      <c r="AB101" s="32" t="e">
        <f t="shared" si="46"/>
        <v>#DIV/0!</v>
      </c>
      <c r="AC101" s="33" t="e">
        <f t="shared" si="36"/>
        <v>#DIV/0!</v>
      </c>
      <c r="AD101" s="33" t="e">
        <f t="shared" si="47"/>
        <v>#DIV/0!</v>
      </c>
      <c r="AE101" s="33" t="e">
        <f t="shared" si="35"/>
        <v>#DIV/0!</v>
      </c>
      <c r="AG101" s="1">
        <v>42477</v>
      </c>
      <c r="AH101" s="34" t="e">
        <f t="shared" si="37"/>
        <v>#DIV/0!</v>
      </c>
      <c r="AI101" s="34" t="e">
        <f t="shared" si="37"/>
        <v>#DIV/0!</v>
      </c>
      <c r="AJ101" s="34" t="e">
        <f t="shared" si="58"/>
        <v>#DIV/0!</v>
      </c>
      <c r="AK101" s="40" t="e">
        <f t="shared" si="56"/>
        <v>#N/A</v>
      </c>
      <c r="AL101" s="40">
        <f t="shared" si="40"/>
        <v>0</v>
      </c>
      <c r="AM101" s="40" t="e">
        <f t="shared" si="48"/>
        <v>#N/A</v>
      </c>
      <c r="AN101" s="74" t="e">
        <f t="shared" si="53"/>
        <v>#DIV/0!</v>
      </c>
      <c r="AO101" s="74" t="e">
        <f t="shared" si="54"/>
        <v>#DIV/0!</v>
      </c>
      <c r="AP101" s="40" t="e">
        <f t="shared" si="57"/>
        <v>#N/A</v>
      </c>
      <c r="AQ101" s="56">
        <v>0</v>
      </c>
      <c r="AR101" s="48" t="e">
        <f t="shared" si="41"/>
        <v>#N/A</v>
      </c>
    </row>
    <row r="102" spans="1:44" x14ac:dyDescent="0.25">
      <c r="A102" s="1">
        <v>43927</v>
      </c>
      <c r="B102" s="3">
        <v>0</v>
      </c>
      <c r="C102" s="3">
        <f t="shared" si="55"/>
        <v>0</v>
      </c>
      <c r="D102" s="3">
        <v>0</v>
      </c>
      <c r="E102" s="4">
        <f t="shared" si="49"/>
        <v>0</v>
      </c>
      <c r="F102" s="4">
        <v>0</v>
      </c>
      <c r="G102" s="4">
        <v>0</v>
      </c>
      <c r="H102" s="67">
        <f t="shared" si="42"/>
        <v>18135</v>
      </c>
      <c r="I102" s="68">
        <v>2</v>
      </c>
      <c r="J102" s="68">
        <v>0</v>
      </c>
      <c r="K102" s="3">
        <f t="shared" si="50"/>
        <v>2</v>
      </c>
      <c r="L102" s="6">
        <f t="shared" si="51"/>
        <v>1.1028398125172319E-4</v>
      </c>
      <c r="M102" s="73">
        <f t="shared" si="38"/>
        <v>0</v>
      </c>
      <c r="N102" s="74" t="e">
        <f t="shared" si="39"/>
        <v>#DIV/0!</v>
      </c>
      <c r="O102" s="75">
        <f t="shared" si="59"/>
        <v>0</v>
      </c>
      <c r="P102" s="77">
        <v>0</v>
      </c>
      <c r="Q102" s="77">
        <f t="shared" si="43"/>
        <v>6999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9">
        <v>0</v>
      </c>
      <c r="X102" s="79">
        <v>0</v>
      </c>
      <c r="Y102" s="3">
        <f t="shared" si="44"/>
        <v>0</v>
      </c>
      <c r="Z102" s="70">
        <f t="shared" si="52"/>
        <v>25134</v>
      </c>
      <c r="AA102" s="31" t="e">
        <f t="shared" si="45"/>
        <v>#DIV/0!</v>
      </c>
      <c r="AB102" s="32" t="e">
        <f t="shared" si="46"/>
        <v>#DIV/0!</v>
      </c>
      <c r="AC102" s="33" t="e">
        <f t="shared" si="36"/>
        <v>#DIV/0!</v>
      </c>
      <c r="AD102" s="33" t="e">
        <f t="shared" si="47"/>
        <v>#DIV/0!</v>
      </c>
      <c r="AE102" s="33" t="e">
        <f t="shared" si="35"/>
        <v>#DIV/0!</v>
      </c>
      <c r="AG102" s="1">
        <v>42478</v>
      </c>
      <c r="AH102" s="34" t="e">
        <f t="shared" si="37"/>
        <v>#DIV/0!</v>
      </c>
      <c r="AI102" s="34" t="e">
        <f t="shared" si="37"/>
        <v>#DIV/0!</v>
      </c>
      <c r="AJ102" s="34" t="e">
        <f t="shared" si="58"/>
        <v>#DIV/0!</v>
      </c>
      <c r="AK102" s="40" t="e">
        <f t="shared" si="56"/>
        <v>#N/A</v>
      </c>
      <c r="AL102" s="40">
        <f t="shared" si="40"/>
        <v>0</v>
      </c>
      <c r="AM102" s="40" t="e">
        <f t="shared" si="48"/>
        <v>#N/A</v>
      </c>
      <c r="AN102" s="74" t="e">
        <f t="shared" si="53"/>
        <v>#DIV/0!</v>
      </c>
      <c r="AO102" s="74" t="e">
        <f t="shared" si="54"/>
        <v>#DIV/0!</v>
      </c>
      <c r="AP102" s="40" t="e">
        <f t="shared" si="57"/>
        <v>#N/A</v>
      </c>
      <c r="AQ102" s="56">
        <v>0</v>
      </c>
      <c r="AR102" s="48" t="e">
        <f t="shared" si="41"/>
        <v>#N/A</v>
      </c>
    </row>
    <row r="103" spans="1:44" x14ac:dyDescent="0.25">
      <c r="A103" s="1">
        <v>43928</v>
      </c>
      <c r="B103" s="3">
        <v>0</v>
      </c>
      <c r="C103" s="3">
        <f t="shared" si="55"/>
        <v>0</v>
      </c>
      <c r="D103" s="3">
        <v>0</v>
      </c>
      <c r="E103" s="4">
        <f t="shared" si="49"/>
        <v>0</v>
      </c>
      <c r="F103" s="4">
        <v>0</v>
      </c>
      <c r="G103" s="4">
        <v>0</v>
      </c>
      <c r="H103" s="67">
        <f t="shared" si="42"/>
        <v>18135</v>
      </c>
      <c r="I103" s="68">
        <v>1</v>
      </c>
      <c r="J103" s="68">
        <v>0</v>
      </c>
      <c r="K103" s="3">
        <f t="shared" si="50"/>
        <v>1</v>
      </c>
      <c r="L103" s="6">
        <f t="shared" si="51"/>
        <v>5.5141990625861594E-5</v>
      </c>
      <c r="M103" s="73">
        <f t="shared" si="38"/>
        <v>0</v>
      </c>
      <c r="N103" s="74" t="e">
        <f t="shared" si="39"/>
        <v>#DIV/0!</v>
      </c>
      <c r="O103" s="75">
        <f t="shared" si="59"/>
        <v>0</v>
      </c>
      <c r="P103" s="77">
        <v>0</v>
      </c>
      <c r="Q103" s="77">
        <f t="shared" si="43"/>
        <v>6999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9">
        <v>0</v>
      </c>
      <c r="X103" s="79">
        <v>0</v>
      </c>
      <c r="Y103" s="3">
        <f t="shared" si="44"/>
        <v>0</v>
      </c>
      <c r="Z103" s="70">
        <f t="shared" si="52"/>
        <v>25134</v>
      </c>
      <c r="AA103" s="31" t="e">
        <f t="shared" si="45"/>
        <v>#DIV/0!</v>
      </c>
      <c r="AB103" s="32" t="e">
        <f t="shared" si="46"/>
        <v>#DIV/0!</v>
      </c>
      <c r="AC103" s="33" t="e">
        <f t="shared" si="36"/>
        <v>#DIV/0!</v>
      </c>
      <c r="AD103" s="33" t="e">
        <f t="shared" si="47"/>
        <v>#DIV/0!</v>
      </c>
      <c r="AE103" s="33" t="e">
        <f t="shared" si="35"/>
        <v>#DIV/0!</v>
      </c>
      <c r="AG103" s="1">
        <v>42479</v>
      </c>
      <c r="AH103" s="34" t="e">
        <f t="shared" si="37"/>
        <v>#DIV/0!</v>
      </c>
      <c r="AI103" s="34" t="e">
        <f t="shared" si="37"/>
        <v>#DIV/0!</v>
      </c>
      <c r="AJ103" s="34" t="e">
        <f t="shared" si="58"/>
        <v>#DIV/0!</v>
      </c>
      <c r="AK103" s="40" t="e">
        <f t="shared" si="56"/>
        <v>#N/A</v>
      </c>
      <c r="AL103" s="40">
        <f t="shared" si="40"/>
        <v>0</v>
      </c>
      <c r="AM103" s="40" t="e">
        <f t="shared" si="48"/>
        <v>#N/A</v>
      </c>
      <c r="AN103" s="74" t="e">
        <f t="shared" si="53"/>
        <v>#DIV/0!</v>
      </c>
      <c r="AO103" s="74" t="e">
        <f t="shared" si="54"/>
        <v>#DIV/0!</v>
      </c>
      <c r="AP103" s="40" t="e">
        <f t="shared" si="57"/>
        <v>#N/A</v>
      </c>
      <c r="AQ103" s="56">
        <v>0</v>
      </c>
      <c r="AR103" s="48" t="e">
        <f t="shared" si="41"/>
        <v>#N/A</v>
      </c>
    </row>
    <row r="104" spans="1:44" x14ac:dyDescent="0.25">
      <c r="A104" s="1">
        <v>43929</v>
      </c>
      <c r="B104" s="3">
        <v>0</v>
      </c>
      <c r="C104" s="3">
        <f t="shared" si="55"/>
        <v>0</v>
      </c>
      <c r="D104" s="3">
        <v>0</v>
      </c>
      <c r="E104" s="4">
        <f t="shared" si="49"/>
        <v>0</v>
      </c>
      <c r="F104" s="4">
        <v>0</v>
      </c>
      <c r="G104" s="4">
        <v>0</v>
      </c>
      <c r="H104" s="67">
        <f t="shared" si="42"/>
        <v>18135</v>
      </c>
      <c r="I104" s="68">
        <v>8</v>
      </c>
      <c r="J104" s="68">
        <v>0</v>
      </c>
      <c r="K104" s="3">
        <f t="shared" si="50"/>
        <v>8</v>
      </c>
      <c r="L104" s="6">
        <f t="shared" si="51"/>
        <v>4.4113592500689275E-4</v>
      </c>
      <c r="M104" s="73">
        <f t="shared" si="38"/>
        <v>0</v>
      </c>
      <c r="N104" s="74" t="e">
        <f t="shared" si="39"/>
        <v>#DIV/0!</v>
      </c>
      <c r="O104" s="75">
        <f t="shared" si="59"/>
        <v>0</v>
      </c>
      <c r="P104" s="77">
        <v>0</v>
      </c>
      <c r="Q104" s="77">
        <f t="shared" si="43"/>
        <v>6999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9">
        <v>0</v>
      </c>
      <c r="X104" s="79">
        <v>0</v>
      </c>
      <c r="Y104" s="3">
        <f t="shared" ref="Y104:Y135" si="60">G104+P104</f>
        <v>0</v>
      </c>
      <c r="Z104" s="70">
        <f t="shared" si="52"/>
        <v>25134</v>
      </c>
      <c r="AA104" s="31" t="e">
        <f t="shared" ref="AA104:AA135" si="61">E104/G104</f>
        <v>#DIV/0!</v>
      </c>
      <c r="AB104" s="32" t="e">
        <f t="shared" ref="AB104:AB135" si="62">F104/G104</f>
        <v>#DIV/0!</v>
      </c>
      <c r="AC104" s="33" t="e">
        <f t="shared" si="36"/>
        <v>#DIV/0!</v>
      </c>
      <c r="AD104" s="33" t="e">
        <f t="shared" ref="AD104:AD135" si="63">Q104/C104</f>
        <v>#DIV/0!</v>
      </c>
      <c r="AE104" s="33" t="e">
        <f t="shared" si="35"/>
        <v>#DIV/0!</v>
      </c>
      <c r="AG104" s="1">
        <v>42480</v>
      </c>
      <c r="AH104" s="34" t="e">
        <f t="shared" si="37"/>
        <v>#DIV/0!</v>
      </c>
      <c r="AI104" s="34" t="e">
        <f t="shared" si="37"/>
        <v>#DIV/0!</v>
      </c>
      <c r="AJ104" s="34" t="e">
        <f t="shared" si="58"/>
        <v>#DIV/0!</v>
      </c>
      <c r="AK104" s="40" t="e">
        <f t="shared" si="56"/>
        <v>#N/A</v>
      </c>
      <c r="AL104" s="40">
        <f t="shared" si="40"/>
        <v>0</v>
      </c>
      <c r="AM104" s="40" t="e">
        <f t="shared" si="48"/>
        <v>#N/A</v>
      </c>
      <c r="AN104" s="74" t="e">
        <f t="shared" si="53"/>
        <v>#DIV/0!</v>
      </c>
      <c r="AO104" s="74" t="e">
        <f t="shared" si="54"/>
        <v>#DIV/0!</v>
      </c>
      <c r="AP104" s="40" t="e">
        <f t="shared" si="57"/>
        <v>#N/A</v>
      </c>
      <c r="AQ104" s="56">
        <v>0</v>
      </c>
      <c r="AR104" s="48" t="e">
        <f t="shared" si="41"/>
        <v>#N/A</v>
      </c>
    </row>
    <row r="105" spans="1:44" x14ac:dyDescent="0.25">
      <c r="A105" s="1">
        <v>43930</v>
      </c>
      <c r="B105" s="3">
        <v>0</v>
      </c>
      <c r="C105" s="3">
        <f t="shared" si="55"/>
        <v>0</v>
      </c>
      <c r="D105" s="3">
        <v>0</v>
      </c>
      <c r="E105" s="4">
        <f t="shared" si="49"/>
        <v>0</v>
      </c>
      <c r="F105" s="4">
        <v>0</v>
      </c>
      <c r="G105" s="4">
        <v>0</v>
      </c>
      <c r="H105" s="67">
        <f t="shared" si="42"/>
        <v>18135</v>
      </c>
      <c r="I105" s="68">
        <v>1</v>
      </c>
      <c r="J105" s="68">
        <v>0</v>
      </c>
      <c r="K105" s="3">
        <f t="shared" si="50"/>
        <v>1</v>
      </c>
      <c r="L105" s="6">
        <f t="shared" si="51"/>
        <v>5.5141990625861594E-5</v>
      </c>
      <c r="M105" s="73">
        <f t="shared" si="38"/>
        <v>0</v>
      </c>
      <c r="N105" s="74" t="e">
        <f t="shared" si="39"/>
        <v>#DIV/0!</v>
      </c>
      <c r="O105" s="75">
        <f t="shared" si="59"/>
        <v>0</v>
      </c>
      <c r="P105" s="77">
        <v>0</v>
      </c>
      <c r="Q105" s="77">
        <f t="shared" si="43"/>
        <v>6999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9">
        <v>0</v>
      </c>
      <c r="X105" s="79">
        <v>0</v>
      </c>
      <c r="Y105" s="3">
        <f t="shared" si="60"/>
        <v>0</v>
      </c>
      <c r="Z105" s="70">
        <f t="shared" si="52"/>
        <v>25134</v>
      </c>
      <c r="AA105" s="31" t="e">
        <f t="shared" si="61"/>
        <v>#DIV/0!</v>
      </c>
      <c r="AB105" s="32" t="e">
        <f t="shared" si="62"/>
        <v>#DIV/0!</v>
      </c>
      <c r="AC105" s="33" t="e">
        <f t="shared" si="36"/>
        <v>#DIV/0!</v>
      </c>
      <c r="AD105" s="33" t="e">
        <f t="shared" si="63"/>
        <v>#DIV/0!</v>
      </c>
      <c r="AE105" s="33" t="e">
        <f t="shared" si="35"/>
        <v>#DIV/0!</v>
      </c>
      <c r="AG105" s="1">
        <v>42481</v>
      </c>
      <c r="AH105" s="34" t="e">
        <f t="shared" si="37"/>
        <v>#DIV/0!</v>
      </c>
      <c r="AI105" s="34" t="e">
        <f t="shared" si="37"/>
        <v>#DIV/0!</v>
      </c>
      <c r="AJ105" s="34" t="e">
        <f t="shared" si="58"/>
        <v>#DIV/0!</v>
      </c>
      <c r="AK105" s="40" t="e">
        <f t="shared" si="56"/>
        <v>#N/A</v>
      </c>
      <c r="AL105" s="40">
        <f t="shared" si="40"/>
        <v>0</v>
      </c>
      <c r="AM105" s="40" t="e">
        <f t="shared" si="48"/>
        <v>#N/A</v>
      </c>
      <c r="AN105" s="74" t="e">
        <f t="shared" si="53"/>
        <v>#DIV/0!</v>
      </c>
      <c r="AO105" s="74" t="e">
        <f t="shared" si="54"/>
        <v>#DIV/0!</v>
      </c>
      <c r="AP105" s="40" t="e">
        <f t="shared" si="57"/>
        <v>#N/A</v>
      </c>
      <c r="AQ105" s="56">
        <v>0</v>
      </c>
      <c r="AR105" s="48" t="e">
        <f t="shared" si="41"/>
        <v>#N/A</v>
      </c>
    </row>
    <row r="106" spans="1:44" x14ac:dyDescent="0.25">
      <c r="A106" s="1">
        <v>43931</v>
      </c>
      <c r="B106" s="3">
        <v>0</v>
      </c>
      <c r="C106" s="3">
        <f t="shared" si="55"/>
        <v>0</v>
      </c>
      <c r="D106" s="3">
        <v>0</v>
      </c>
      <c r="E106" s="4">
        <f t="shared" si="49"/>
        <v>0</v>
      </c>
      <c r="F106" s="4">
        <v>0</v>
      </c>
      <c r="G106" s="4">
        <v>0</v>
      </c>
      <c r="H106" s="67">
        <f t="shared" si="42"/>
        <v>18135</v>
      </c>
      <c r="I106" s="68">
        <v>6</v>
      </c>
      <c r="J106" s="68">
        <v>0</v>
      </c>
      <c r="K106" s="3">
        <f t="shared" si="50"/>
        <v>6</v>
      </c>
      <c r="L106" s="6">
        <f t="shared" si="51"/>
        <v>3.3085194375516956E-4</v>
      </c>
      <c r="M106" s="73">
        <f t="shared" si="38"/>
        <v>0</v>
      </c>
      <c r="N106" s="74" t="e">
        <f t="shared" si="39"/>
        <v>#DIV/0!</v>
      </c>
      <c r="O106" s="75">
        <f t="shared" si="59"/>
        <v>0</v>
      </c>
      <c r="P106" s="77">
        <v>0</v>
      </c>
      <c r="Q106" s="77">
        <f t="shared" si="43"/>
        <v>6999</v>
      </c>
      <c r="R106" s="76">
        <v>0</v>
      </c>
      <c r="S106" s="76">
        <v>0</v>
      </c>
      <c r="T106" s="76">
        <v>0</v>
      </c>
      <c r="U106" s="76">
        <v>0</v>
      </c>
      <c r="V106" s="76">
        <v>0</v>
      </c>
      <c r="W106" s="79">
        <v>0</v>
      </c>
      <c r="X106" s="79">
        <v>0</v>
      </c>
      <c r="Y106" s="3">
        <f t="shared" si="60"/>
        <v>0</v>
      </c>
      <c r="Z106" s="70">
        <f t="shared" si="52"/>
        <v>25134</v>
      </c>
      <c r="AA106" s="31" t="e">
        <f t="shared" si="61"/>
        <v>#DIV/0!</v>
      </c>
      <c r="AB106" s="32" t="e">
        <f t="shared" si="62"/>
        <v>#DIV/0!</v>
      </c>
      <c r="AC106" s="33" t="e">
        <f t="shared" si="36"/>
        <v>#DIV/0!</v>
      </c>
      <c r="AD106" s="33" t="e">
        <f t="shared" si="63"/>
        <v>#DIV/0!</v>
      </c>
      <c r="AE106" s="33" t="e">
        <f t="shared" si="35"/>
        <v>#DIV/0!</v>
      </c>
      <c r="AG106" s="1">
        <v>42482</v>
      </c>
      <c r="AH106" s="34" t="e">
        <f t="shared" si="37"/>
        <v>#DIV/0!</v>
      </c>
      <c r="AI106" s="34" t="e">
        <f t="shared" si="37"/>
        <v>#DIV/0!</v>
      </c>
      <c r="AJ106" s="34" t="e">
        <f t="shared" si="58"/>
        <v>#DIV/0!</v>
      </c>
      <c r="AK106" s="40" t="e">
        <f t="shared" si="56"/>
        <v>#N/A</v>
      </c>
      <c r="AL106" s="40">
        <f t="shared" si="40"/>
        <v>0</v>
      </c>
      <c r="AM106" s="40" t="e">
        <f t="shared" si="48"/>
        <v>#N/A</v>
      </c>
      <c r="AN106" s="74" t="e">
        <f t="shared" si="53"/>
        <v>#DIV/0!</v>
      </c>
      <c r="AO106" s="74" t="e">
        <f t="shared" si="54"/>
        <v>#DIV/0!</v>
      </c>
      <c r="AP106" s="40" t="e">
        <f t="shared" si="57"/>
        <v>#N/A</v>
      </c>
      <c r="AQ106" s="56">
        <v>0</v>
      </c>
      <c r="AR106" s="48" t="e">
        <f t="shared" si="41"/>
        <v>#N/A</v>
      </c>
    </row>
    <row r="107" spans="1:44" x14ac:dyDescent="0.25">
      <c r="A107" s="1">
        <v>43932</v>
      </c>
      <c r="B107" s="3">
        <v>0</v>
      </c>
      <c r="C107" s="3">
        <f t="shared" si="55"/>
        <v>0</v>
      </c>
      <c r="D107" s="3">
        <v>0</v>
      </c>
      <c r="E107" s="4">
        <f t="shared" si="49"/>
        <v>0</v>
      </c>
      <c r="F107" s="4">
        <v>0</v>
      </c>
      <c r="G107" s="4">
        <v>0</v>
      </c>
      <c r="H107" s="67">
        <f t="shared" si="42"/>
        <v>18135</v>
      </c>
      <c r="I107" s="68">
        <v>5</v>
      </c>
      <c r="J107" s="68">
        <v>0</v>
      </c>
      <c r="K107" s="3">
        <f t="shared" si="50"/>
        <v>5</v>
      </c>
      <c r="L107" s="6">
        <f t="shared" si="51"/>
        <v>2.7570995312930797E-4</v>
      </c>
      <c r="M107" s="73">
        <f t="shared" si="38"/>
        <v>0</v>
      </c>
      <c r="N107" s="74" t="e">
        <f t="shared" si="39"/>
        <v>#DIV/0!</v>
      </c>
      <c r="O107" s="75">
        <f t="shared" si="59"/>
        <v>0</v>
      </c>
      <c r="P107" s="77">
        <v>0</v>
      </c>
      <c r="Q107" s="77">
        <f t="shared" si="43"/>
        <v>6999</v>
      </c>
      <c r="R107" s="76">
        <v>0</v>
      </c>
      <c r="S107" s="76">
        <v>0</v>
      </c>
      <c r="T107" s="76">
        <v>0</v>
      </c>
      <c r="U107" s="76">
        <v>0</v>
      </c>
      <c r="V107" s="76">
        <v>0</v>
      </c>
      <c r="W107" s="79">
        <v>0</v>
      </c>
      <c r="X107" s="79">
        <v>0</v>
      </c>
      <c r="Y107" s="3">
        <f t="shared" si="60"/>
        <v>0</v>
      </c>
      <c r="Z107" s="70">
        <f t="shared" si="52"/>
        <v>25134</v>
      </c>
      <c r="AA107" s="31" t="e">
        <f t="shared" si="61"/>
        <v>#DIV/0!</v>
      </c>
      <c r="AB107" s="32" t="e">
        <f t="shared" si="62"/>
        <v>#DIV/0!</v>
      </c>
      <c r="AC107" s="33" t="e">
        <f t="shared" si="36"/>
        <v>#DIV/0!</v>
      </c>
      <c r="AD107" s="33" t="e">
        <f t="shared" si="63"/>
        <v>#DIV/0!</v>
      </c>
      <c r="AE107" s="33" t="e">
        <f t="shared" si="35"/>
        <v>#DIV/0!</v>
      </c>
      <c r="AG107" s="1">
        <v>42483</v>
      </c>
      <c r="AH107" s="34" t="e">
        <f t="shared" si="37"/>
        <v>#DIV/0!</v>
      </c>
      <c r="AI107" s="34" t="e">
        <f t="shared" si="37"/>
        <v>#DIV/0!</v>
      </c>
      <c r="AJ107" s="34" t="e">
        <f t="shared" si="58"/>
        <v>#DIV/0!</v>
      </c>
      <c r="AK107" s="40" t="e">
        <f t="shared" si="56"/>
        <v>#N/A</v>
      </c>
      <c r="AL107" s="40">
        <f t="shared" si="40"/>
        <v>0</v>
      </c>
      <c r="AM107" s="40" t="e">
        <f t="shared" si="48"/>
        <v>#N/A</v>
      </c>
      <c r="AN107" s="74" t="e">
        <f t="shared" si="53"/>
        <v>#DIV/0!</v>
      </c>
      <c r="AO107" s="74" t="e">
        <f t="shared" si="54"/>
        <v>#DIV/0!</v>
      </c>
      <c r="AP107" s="40" t="e">
        <f t="shared" si="57"/>
        <v>#N/A</v>
      </c>
      <c r="AQ107" s="56">
        <v>0</v>
      </c>
      <c r="AR107" s="48" t="e">
        <f t="shared" si="41"/>
        <v>#N/A</v>
      </c>
    </row>
    <row r="108" spans="1:44" x14ac:dyDescent="0.25">
      <c r="A108" s="1">
        <v>43933</v>
      </c>
      <c r="B108" s="3">
        <v>0</v>
      </c>
      <c r="C108" s="3">
        <f t="shared" si="55"/>
        <v>0</v>
      </c>
      <c r="D108" s="3">
        <v>0</v>
      </c>
      <c r="E108" s="4">
        <f t="shared" si="49"/>
        <v>0</v>
      </c>
      <c r="F108" s="4">
        <v>0</v>
      </c>
      <c r="G108" s="4">
        <v>0</v>
      </c>
      <c r="H108" s="67">
        <f t="shared" si="42"/>
        <v>18135</v>
      </c>
      <c r="I108" s="68">
        <v>5</v>
      </c>
      <c r="J108" s="68">
        <v>0</v>
      </c>
      <c r="K108" s="3">
        <f t="shared" si="50"/>
        <v>5</v>
      </c>
      <c r="L108" s="6">
        <f t="shared" si="51"/>
        <v>2.7570995312930797E-4</v>
      </c>
      <c r="M108" s="73">
        <f t="shared" si="38"/>
        <v>0</v>
      </c>
      <c r="N108" s="74" t="e">
        <f t="shared" si="39"/>
        <v>#DIV/0!</v>
      </c>
      <c r="O108" s="75">
        <f t="shared" si="59"/>
        <v>0</v>
      </c>
      <c r="P108" s="77">
        <v>0</v>
      </c>
      <c r="Q108" s="77">
        <f t="shared" si="43"/>
        <v>6999</v>
      </c>
      <c r="R108" s="76">
        <v>0</v>
      </c>
      <c r="S108" s="76">
        <v>0</v>
      </c>
      <c r="T108" s="76">
        <v>0</v>
      </c>
      <c r="U108" s="76">
        <v>0</v>
      </c>
      <c r="V108" s="76">
        <v>0</v>
      </c>
      <c r="W108" s="79">
        <v>0</v>
      </c>
      <c r="X108" s="79">
        <v>0</v>
      </c>
      <c r="Y108" s="3">
        <f t="shared" si="60"/>
        <v>0</v>
      </c>
      <c r="Z108" s="70">
        <f t="shared" si="52"/>
        <v>25134</v>
      </c>
      <c r="AA108" s="31" t="e">
        <f t="shared" si="61"/>
        <v>#DIV/0!</v>
      </c>
      <c r="AB108" s="32" t="e">
        <f t="shared" si="62"/>
        <v>#DIV/0!</v>
      </c>
      <c r="AC108" s="33" t="e">
        <f t="shared" si="36"/>
        <v>#DIV/0!</v>
      </c>
      <c r="AD108" s="33" t="e">
        <f t="shared" si="63"/>
        <v>#DIV/0!</v>
      </c>
      <c r="AE108" s="33" t="e">
        <f t="shared" si="35"/>
        <v>#DIV/0!</v>
      </c>
      <c r="AG108" s="1">
        <v>42484</v>
      </c>
      <c r="AH108" s="34" t="e">
        <f t="shared" si="37"/>
        <v>#DIV/0!</v>
      </c>
      <c r="AI108" s="34" t="e">
        <f t="shared" si="37"/>
        <v>#DIV/0!</v>
      </c>
      <c r="AJ108" s="34" t="e">
        <f t="shared" si="58"/>
        <v>#DIV/0!</v>
      </c>
      <c r="AK108" s="40" t="e">
        <f t="shared" si="56"/>
        <v>#N/A</v>
      </c>
      <c r="AL108" s="40">
        <f t="shared" si="40"/>
        <v>0</v>
      </c>
      <c r="AM108" s="40" t="e">
        <f t="shared" si="48"/>
        <v>#N/A</v>
      </c>
      <c r="AN108" s="74" t="e">
        <f t="shared" si="53"/>
        <v>#DIV/0!</v>
      </c>
      <c r="AO108" s="74" t="e">
        <f t="shared" si="54"/>
        <v>#DIV/0!</v>
      </c>
      <c r="AP108" s="40" t="e">
        <f t="shared" si="57"/>
        <v>#N/A</v>
      </c>
      <c r="AQ108" s="56">
        <v>0</v>
      </c>
      <c r="AR108" s="48" t="e">
        <f t="shared" si="41"/>
        <v>#N/A</v>
      </c>
    </row>
    <row r="109" spans="1:44" x14ac:dyDescent="0.25">
      <c r="A109" s="1">
        <v>43934</v>
      </c>
      <c r="B109" s="3">
        <v>0</v>
      </c>
      <c r="C109" s="3">
        <f t="shared" si="55"/>
        <v>0</v>
      </c>
      <c r="D109" s="3">
        <v>0</v>
      </c>
      <c r="E109" s="4">
        <f t="shared" si="49"/>
        <v>0</v>
      </c>
      <c r="F109" s="4">
        <v>0</v>
      </c>
      <c r="G109" s="4">
        <v>0</v>
      </c>
      <c r="H109" s="67">
        <f t="shared" si="42"/>
        <v>18135</v>
      </c>
      <c r="I109" s="68">
        <v>2</v>
      </c>
      <c r="J109" s="68">
        <v>1</v>
      </c>
      <c r="K109" s="3">
        <f t="shared" si="50"/>
        <v>3</v>
      </c>
      <c r="L109" s="6">
        <f t="shared" si="51"/>
        <v>1.6542597187758478E-4</v>
      </c>
      <c r="M109" s="73">
        <f t="shared" si="38"/>
        <v>0</v>
      </c>
      <c r="N109" s="74" t="e">
        <f t="shared" si="39"/>
        <v>#DIV/0!</v>
      </c>
      <c r="O109" s="75">
        <f t="shared" si="59"/>
        <v>0</v>
      </c>
      <c r="P109" s="77">
        <v>0</v>
      </c>
      <c r="Q109" s="77">
        <f t="shared" si="43"/>
        <v>6999</v>
      </c>
      <c r="R109" s="76">
        <v>0</v>
      </c>
      <c r="S109" s="76">
        <v>0</v>
      </c>
      <c r="T109" s="76">
        <v>0</v>
      </c>
      <c r="U109" s="76">
        <v>0</v>
      </c>
      <c r="V109" s="76">
        <v>0</v>
      </c>
      <c r="W109" s="79">
        <v>0</v>
      </c>
      <c r="X109" s="79">
        <v>0</v>
      </c>
      <c r="Y109" s="3">
        <f t="shared" si="60"/>
        <v>0</v>
      </c>
      <c r="Z109" s="70">
        <f t="shared" si="52"/>
        <v>25134</v>
      </c>
      <c r="AA109" s="31" t="e">
        <f t="shared" si="61"/>
        <v>#DIV/0!</v>
      </c>
      <c r="AB109" s="32" t="e">
        <f t="shared" si="62"/>
        <v>#DIV/0!</v>
      </c>
      <c r="AC109" s="33" t="e">
        <f t="shared" si="36"/>
        <v>#DIV/0!</v>
      </c>
      <c r="AD109" s="33" t="e">
        <f t="shared" si="63"/>
        <v>#DIV/0!</v>
      </c>
      <c r="AE109" s="33" t="e">
        <f t="shared" si="35"/>
        <v>#DIV/0!</v>
      </c>
      <c r="AG109" s="1">
        <v>42485</v>
      </c>
      <c r="AH109" s="34" t="e">
        <f t="shared" si="37"/>
        <v>#DIV/0!</v>
      </c>
      <c r="AI109" s="34" t="e">
        <f t="shared" si="37"/>
        <v>#DIV/0!</v>
      </c>
      <c r="AJ109" s="34" t="e">
        <f t="shared" si="58"/>
        <v>#DIV/0!</v>
      </c>
      <c r="AK109" s="40" t="e">
        <f t="shared" si="56"/>
        <v>#N/A</v>
      </c>
      <c r="AL109" s="40">
        <f t="shared" si="40"/>
        <v>0</v>
      </c>
      <c r="AM109" s="40" t="e">
        <f t="shared" si="48"/>
        <v>#N/A</v>
      </c>
      <c r="AN109" s="74" t="e">
        <f t="shared" si="53"/>
        <v>#DIV/0!</v>
      </c>
      <c r="AO109" s="74" t="e">
        <f t="shared" si="54"/>
        <v>#DIV/0!</v>
      </c>
      <c r="AP109" s="40" t="e">
        <f t="shared" si="57"/>
        <v>#N/A</v>
      </c>
      <c r="AQ109" s="56">
        <v>0</v>
      </c>
      <c r="AR109" s="48" t="e">
        <f t="shared" si="41"/>
        <v>#N/A</v>
      </c>
    </row>
    <row r="110" spans="1:44" x14ac:dyDescent="0.25">
      <c r="A110" s="1">
        <v>43935</v>
      </c>
      <c r="B110" s="3">
        <v>0</v>
      </c>
      <c r="C110" s="3">
        <f t="shared" si="55"/>
        <v>0</v>
      </c>
      <c r="D110" s="3">
        <v>0</v>
      </c>
      <c r="E110" s="4">
        <f t="shared" si="49"/>
        <v>0</v>
      </c>
      <c r="F110" s="4">
        <v>0</v>
      </c>
      <c r="G110" s="4">
        <v>0</v>
      </c>
      <c r="H110" s="67">
        <f t="shared" si="42"/>
        <v>18135</v>
      </c>
      <c r="I110" s="68">
        <v>1</v>
      </c>
      <c r="J110" s="68">
        <v>0</v>
      </c>
      <c r="K110" s="3">
        <f t="shared" si="50"/>
        <v>1</v>
      </c>
      <c r="L110" s="6">
        <f t="shared" si="51"/>
        <v>5.5141990625861594E-5</v>
      </c>
      <c r="M110" s="73">
        <f t="shared" si="38"/>
        <v>0</v>
      </c>
      <c r="N110" s="74" t="e">
        <f t="shared" si="39"/>
        <v>#DIV/0!</v>
      </c>
      <c r="O110" s="75">
        <f t="shared" si="59"/>
        <v>0</v>
      </c>
      <c r="P110" s="77">
        <v>0</v>
      </c>
      <c r="Q110" s="77">
        <f t="shared" si="43"/>
        <v>6999</v>
      </c>
      <c r="R110" s="76">
        <v>0</v>
      </c>
      <c r="S110" s="76">
        <v>0</v>
      </c>
      <c r="T110" s="76">
        <v>0</v>
      </c>
      <c r="U110" s="76">
        <v>0</v>
      </c>
      <c r="V110" s="76">
        <v>0</v>
      </c>
      <c r="W110" s="79">
        <v>0</v>
      </c>
      <c r="X110" s="79">
        <v>0</v>
      </c>
      <c r="Y110" s="3">
        <f t="shared" si="60"/>
        <v>0</v>
      </c>
      <c r="Z110" s="70">
        <f t="shared" si="52"/>
        <v>25134</v>
      </c>
      <c r="AA110" s="31" t="e">
        <f t="shared" si="61"/>
        <v>#DIV/0!</v>
      </c>
      <c r="AB110" s="32" t="e">
        <f t="shared" si="62"/>
        <v>#DIV/0!</v>
      </c>
      <c r="AC110" s="33" t="e">
        <f t="shared" si="36"/>
        <v>#DIV/0!</v>
      </c>
      <c r="AD110" s="33" t="e">
        <f t="shared" si="63"/>
        <v>#DIV/0!</v>
      </c>
      <c r="AE110" s="33" t="e">
        <f t="shared" si="35"/>
        <v>#DIV/0!</v>
      </c>
      <c r="AG110" s="1">
        <v>42486</v>
      </c>
      <c r="AH110" s="34" t="e">
        <f t="shared" si="37"/>
        <v>#DIV/0!</v>
      </c>
      <c r="AI110" s="34" t="e">
        <f t="shared" si="37"/>
        <v>#DIV/0!</v>
      </c>
      <c r="AJ110" s="34" t="e">
        <f t="shared" si="58"/>
        <v>#DIV/0!</v>
      </c>
      <c r="AK110" s="40" t="e">
        <f t="shared" si="56"/>
        <v>#N/A</v>
      </c>
      <c r="AL110" s="40">
        <f t="shared" si="40"/>
        <v>0</v>
      </c>
      <c r="AM110" s="40" t="e">
        <f t="shared" si="48"/>
        <v>#N/A</v>
      </c>
      <c r="AN110" s="74" t="e">
        <f t="shared" si="53"/>
        <v>#DIV/0!</v>
      </c>
      <c r="AO110" s="74" t="e">
        <f t="shared" si="54"/>
        <v>#DIV/0!</v>
      </c>
      <c r="AP110" s="40" t="e">
        <f t="shared" si="57"/>
        <v>#N/A</v>
      </c>
      <c r="AQ110" s="56">
        <v>0</v>
      </c>
      <c r="AR110" s="48" t="e">
        <f t="shared" si="41"/>
        <v>#N/A</v>
      </c>
    </row>
    <row r="111" spans="1:44" x14ac:dyDescent="0.25">
      <c r="A111" s="1">
        <v>43936</v>
      </c>
      <c r="B111" s="3">
        <v>0</v>
      </c>
      <c r="C111" s="3">
        <f t="shared" si="55"/>
        <v>0</v>
      </c>
      <c r="D111" s="3">
        <v>0</v>
      </c>
      <c r="E111" s="4">
        <f t="shared" si="49"/>
        <v>0</v>
      </c>
      <c r="F111" s="4">
        <v>0</v>
      </c>
      <c r="G111" s="4">
        <v>0</v>
      </c>
      <c r="H111" s="67">
        <f t="shared" si="42"/>
        <v>18135</v>
      </c>
      <c r="I111" s="68">
        <v>1</v>
      </c>
      <c r="J111" s="68">
        <v>1</v>
      </c>
      <c r="K111" s="3">
        <f t="shared" si="50"/>
        <v>2</v>
      </c>
      <c r="L111" s="6">
        <f t="shared" si="51"/>
        <v>1.1028398125172319E-4</v>
      </c>
      <c r="M111" s="73">
        <f t="shared" si="38"/>
        <v>0</v>
      </c>
      <c r="N111" s="74" t="e">
        <f t="shared" si="39"/>
        <v>#DIV/0!</v>
      </c>
      <c r="O111" s="75">
        <f t="shared" si="59"/>
        <v>0</v>
      </c>
      <c r="P111" s="77">
        <v>0</v>
      </c>
      <c r="Q111" s="77">
        <f t="shared" si="43"/>
        <v>6999</v>
      </c>
      <c r="R111" s="76">
        <v>0</v>
      </c>
      <c r="S111" s="76">
        <v>0</v>
      </c>
      <c r="T111" s="76">
        <v>0</v>
      </c>
      <c r="U111" s="76">
        <v>0</v>
      </c>
      <c r="V111" s="76">
        <v>0</v>
      </c>
      <c r="W111" s="79">
        <v>0</v>
      </c>
      <c r="X111" s="79">
        <v>0</v>
      </c>
      <c r="Y111" s="3">
        <f t="shared" si="60"/>
        <v>0</v>
      </c>
      <c r="Z111" s="70">
        <f t="shared" si="52"/>
        <v>25134</v>
      </c>
      <c r="AA111" s="31" t="e">
        <f t="shared" si="61"/>
        <v>#DIV/0!</v>
      </c>
      <c r="AB111" s="32" t="e">
        <f t="shared" si="62"/>
        <v>#DIV/0!</v>
      </c>
      <c r="AC111" s="33" t="e">
        <f t="shared" si="36"/>
        <v>#DIV/0!</v>
      </c>
      <c r="AD111" s="33" t="e">
        <f t="shared" si="63"/>
        <v>#DIV/0!</v>
      </c>
      <c r="AE111" s="33" t="e">
        <f t="shared" si="35"/>
        <v>#DIV/0!</v>
      </c>
      <c r="AG111" s="1">
        <v>42487</v>
      </c>
      <c r="AH111" s="34" t="e">
        <f t="shared" si="37"/>
        <v>#DIV/0!</v>
      </c>
      <c r="AI111" s="34" t="e">
        <f t="shared" si="37"/>
        <v>#DIV/0!</v>
      </c>
      <c r="AJ111" s="34" t="e">
        <f t="shared" si="58"/>
        <v>#DIV/0!</v>
      </c>
      <c r="AK111" s="40" t="e">
        <f t="shared" si="56"/>
        <v>#N/A</v>
      </c>
      <c r="AL111" s="40">
        <f t="shared" si="40"/>
        <v>0</v>
      </c>
      <c r="AM111" s="40" t="e">
        <f t="shared" si="48"/>
        <v>#N/A</v>
      </c>
      <c r="AN111" s="74" t="e">
        <f t="shared" si="53"/>
        <v>#DIV/0!</v>
      </c>
      <c r="AO111" s="74" t="e">
        <f t="shared" si="54"/>
        <v>#DIV/0!</v>
      </c>
      <c r="AP111" s="40" t="e">
        <f t="shared" si="57"/>
        <v>#N/A</v>
      </c>
      <c r="AQ111" s="56">
        <v>0</v>
      </c>
      <c r="AR111" s="48" t="e">
        <f t="shared" si="41"/>
        <v>#N/A</v>
      </c>
    </row>
    <row r="112" spans="1:44" x14ac:dyDescent="0.25">
      <c r="A112" s="1">
        <v>43937</v>
      </c>
      <c r="B112" s="3">
        <v>0</v>
      </c>
      <c r="C112" s="3">
        <f t="shared" si="55"/>
        <v>0</v>
      </c>
      <c r="D112" s="3">
        <v>0</v>
      </c>
      <c r="E112" s="4">
        <f t="shared" si="49"/>
        <v>0</v>
      </c>
      <c r="F112" s="4">
        <v>0</v>
      </c>
      <c r="G112" s="4">
        <v>0</v>
      </c>
      <c r="H112" s="67">
        <f t="shared" si="42"/>
        <v>18135</v>
      </c>
      <c r="I112" s="68">
        <v>5</v>
      </c>
      <c r="J112" s="68">
        <v>0</v>
      </c>
      <c r="K112" s="3">
        <f t="shared" si="50"/>
        <v>5</v>
      </c>
      <c r="L112" s="6">
        <f t="shared" si="51"/>
        <v>2.7570995312930797E-4</v>
      </c>
      <c r="M112" s="73">
        <f t="shared" si="38"/>
        <v>0</v>
      </c>
      <c r="N112" s="74" t="e">
        <f t="shared" si="39"/>
        <v>#DIV/0!</v>
      </c>
      <c r="O112" s="75">
        <f t="shared" si="59"/>
        <v>0</v>
      </c>
      <c r="P112" s="77">
        <v>0</v>
      </c>
      <c r="Q112" s="77">
        <f t="shared" si="43"/>
        <v>6999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9">
        <v>0</v>
      </c>
      <c r="X112" s="79">
        <v>0</v>
      </c>
      <c r="Y112" s="3">
        <f t="shared" si="60"/>
        <v>0</v>
      </c>
      <c r="Z112" s="70">
        <f t="shared" si="52"/>
        <v>25134</v>
      </c>
      <c r="AA112" s="31" t="e">
        <f t="shared" si="61"/>
        <v>#DIV/0!</v>
      </c>
      <c r="AB112" s="32" t="e">
        <f t="shared" si="62"/>
        <v>#DIV/0!</v>
      </c>
      <c r="AC112" s="33" t="e">
        <f t="shared" si="36"/>
        <v>#DIV/0!</v>
      </c>
      <c r="AD112" s="33" t="e">
        <f t="shared" si="63"/>
        <v>#DIV/0!</v>
      </c>
      <c r="AE112" s="33" t="e">
        <f t="shared" si="35"/>
        <v>#DIV/0!</v>
      </c>
      <c r="AG112" s="1">
        <v>42488</v>
      </c>
      <c r="AH112" s="34" t="e">
        <f t="shared" si="37"/>
        <v>#DIV/0!</v>
      </c>
      <c r="AI112" s="34" t="e">
        <f t="shared" si="37"/>
        <v>#DIV/0!</v>
      </c>
      <c r="AJ112" s="34" t="e">
        <f t="shared" si="58"/>
        <v>#DIV/0!</v>
      </c>
      <c r="AK112" s="40" t="e">
        <f t="shared" si="56"/>
        <v>#N/A</v>
      </c>
      <c r="AL112" s="40">
        <f t="shared" si="40"/>
        <v>0</v>
      </c>
      <c r="AM112" s="40" t="e">
        <f t="shared" si="48"/>
        <v>#N/A</v>
      </c>
      <c r="AN112" s="74" t="e">
        <f t="shared" si="53"/>
        <v>#DIV/0!</v>
      </c>
      <c r="AO112" s="74" t="e">
        <f t="shared" si="54"/>
        <v>#DIV/0!</v>
      </c>
      <c r="AP112" s="40" t="e">
        <f t="shared" si="57"/>
        <v>#N/A</v>
      </c>
      <c r="AQ112" s="56">
        <v>0</v>
      </c>
      <c r="AR112" s="48" t="e">
        <f t="shared" si="41"/>
        <v>#N/A</v>
      </c>
    </row>
    <row r="113" spans="1:44" x14ac:dyDescent="0.25">
      <c r="A113" s="1">
        <v>43938</v>
      </c>
      <c r="B113" s="3">
        <v>0</v>
      </c>
      <c r="C113" s="3">
        <f t="shared" si="55"/>
        <v>0</v>
      </c>
      <c r="D113" s="3">
        <v>0</v>
      </c>
      <c r="E113" s="4">
        <f t="shared" si="49"/>
        <v>0</v>
      </c>
      <c r="F113" s="4">
        <v>0</v>
      </c>
      <c r="G113" s="4">
        <v>0</v>
      </c>
      <c r="H113" s="67">
        <f t="shared" si="42"/>
        <v>18135</v>
      </c>
      <c r="I113" s="68">
        <v>1</v>
      </c>
      <c r="J113" s="68">
        <v>0</v>
      </c>
      <c r="K113" s="3">
        <f t="shared" si="50"/>
        <v>1</v>
      </c>
      <c r="L113" s="6">
        <f t="shared" si="51"/>
        <v>5.5141990625861594E-5</v>
      </c>
      <c r="M113" s="73">
        <f t="shared" si="38"/>
        <v>0</v>
      </c>
      <c r="N113" s="74" t="e">
        <f t="shared" si="39"/>
        <v>#DIV/0!</v>
      </c>
      <c r="O113" s="75">
        <f t="shared" si="59"/>
        <v>0</v>
      </c>
      <c r="P113" s="77">
        <v>0</v>
      </c>
      <c r="Q113" s="77">
        <f t="shared" si="43"/>
        <v>6999</v>
      </c>
      <c r="R113" s="76">
        <v>0</v>
      </c>
      <c r="S113" s="76">
        <v>0</v>
      </c>
      <c r="T113" s="76">
        <v>0</v>
      </c>
      <c r="U113" s="76">
        <v>0</v>
      </c>
      <c r="V113" s="76">
        <v>0</v>
      </c>
      <c r="W113" s="79">
        <v>0</v>
      </c>
      <c r="X113" s="79">
        <v>0</v>
      </c>
      <c r="Y113" s="3">
        <f t="shared" si="60"/>
        <v>0</v>
      </c>
      <c r="Z113" s="70">
        <f t="shared" si="52"/>
        <v>25134</v>
      </c>
      <c r="AA113" s="31" t="e">
        <f t="shared" si="61"/>
        <v>#DIV/0!</v>
      </c>
      <c r="AB113" s="32" t="e">
        <f t="shared" si="62"/>
        <v>#DIV/0!</v>
      </c>
      <c r="AC113" s="33" t="e">
        <f t="shared" si="36"/>
        <v>#DIV/0!</v>
      </c>
      <c r="AD113" s="33" t="e">
        <f t="shared" si="63"/>
        <v>#DIV/0!</v>
      </c>
      <c r="AE113" s="33" t="e">
        <f t="shared" si="35"/>
        <v>#DIV/0!</v>
      </c>
      <c r="AG113" s="1">
        <v>42489</v>
      </c>
      <c r="AH113" s="34" t="e">
        <f t="shared" si="37"/>
        <v>#DIV/0!</v>
      </c>
      <c r="AI113" s="34" t="e">
        <f t="shared" si="37"/>
        <v>#DIV/0!</v>
      </c>
      <c r="AJ113" s="34" t="e">
        <f t="shared" si="58"/>
        <v>#DIV/0!</v>
      </c>
      <c r="AK113" s="40" t="e">
        <f t="shared" si="56"/>
        <v>#N/A</v>
      </c>
      <c r="AL113" s="40">
        <f t="shared" si="40"/>
        <v>0</v>
      </c>
      <c r="AM113" s="40" t="e">
        <f t="shared" si="48"/>
        <v>#N/A</v>
      </c>
      <c r="AN113" s="74" t="e">
        <f t="shared" si="53"/>
        <v>#DIV/0!</v>
      </c>
      <c r="AO113" s="74" t="e">
        <f t="shared" si="54"/>
        <v>#DIV/0!</v>
      </c>
      <c r="AP113" s="40" t="e">
        <f t="shared" si="57"/>
        <v>#N/A</v>
      </c>
      <c r="AQ113" s="56">
        <v>0</v>
      </c>
      <c r="AR113" s="48" t="e">
        <f t="shared" si="41"/>
        <v>#N/A</v>
      </c>
    </row>
    <row r="114" spans="1:44" x14ac:dyDescent="0.25">
      <c r="A114" s="1">
        <v>43939</v>
      </c>
      <c r="B114" s="3">
        <v>0</v>
      </c>
      <c r="C114" s="3">
        <f t="shared" si="55"/>
        <v>0</v>
      </c>
      <c r="D114" s="3">
        <v>0</v>
      </c>
      <c r="E114" s="4">
        <f t="shared" si="49"/>
        <v>0</v>
      </c>
      <c r="F114" s="4">
        <v>0</v>
      </c>
      <c r="G114" s="4">
        <v>0</v>
      </c>
      <c r="H114" s="67">
        <f t="shared" si="42"/>
        <v>18135</v>
      </c>
      <c r="I114" s="68">
        <v>1</v>
      </c>
      <c r="J114" s="68">
        <v>0</v>
      </c>
      <c r="K114" s="3">
        <f t="shared" si="50"/>
        <v>1</v>
      </c>
      <c r="L114" s="6">
        <f t="shared" si="51"/>
        <v>5.5141990625861594E-5</v>
      </c>
      <c r="M114" s="73">
        <f t="shared" si="38"/>
        <v>0</v>
      </c>
      <c r="N114" s="74" t="e">
        <f t="shared" si="39"/>
        <v>#DIV/0!</v>
      </c>
      <c r="O114" s="75">
        <f t="shared" si="59"/>
        <v>0</v>
      </c>
      <c r="P114" s="77">
        <v>0</v>
      </c>
      <c r="Q114" s="77">
        <f t="shared" si="43"/>
        <v>6999</v>
      </c>
      <c r="R114" s="76">
        <v>0</v>
      </c>
      <c r="S114" s="76">
        <v>0</v>
      </c>
      <c r="T114" s="76">
        <v>0</v>
      </c>
      <c r="U114" s="76">
        <v>0</v>
      </c>
      <c r="V114" s="76">
        <v>0</v>
      </c>
      <c r="W114" s="79">
        <v>0</v>
      </c>
      <c r="X114" s="79">
        <v>0</v>
      </c>
      <c r="Y114" s="3">
        <f t="shared" si="60"/>
        <v>0</v>
      </c>
      <c r="Z114" s="70">
        <f t="shared" si="52"/>
        <v>25134</v>
      </c>
      <c r="AA114" s="31" t="e">
        <f t="shared" si="61"/>
        <v>#DIV/0!</v>
      </c>
      <c r="AB114" s="32" t="e">
        <f t="shared" si="62"/>
        <v>#DIV/0!</v>
      </c>
      <c r="AC114" s="33" t="e">
        <f t="shared" si="36"/>
        <v>#DIV/0!</v>
      </c>
      <c r="AD114" s="33" t="e">
        <f t="shared" si="63"/>
        <v>#DIV/0!</v>
      </c>
      <c r="AE114" s="33" t="e">
        <f t="shared" si="35"/>
        <v>#DIV/0!</v>
      </c>
      <c r="AG114" s="1">
        <v>42490</v>
      </c>
      <c r="AH114" s="34" t="e">
        <f t="shared" si="37"/>
        <v>#DIV/0!</v>
      </c>
      <c r="AI114" s="34" t="e">
        <f t="shared" si="37"/>
        <v>#DIV/0!</v>
      </c>
      <c r="AJ114" s="34" t="e">
        <f t="shared" si="58"/>
        <v>#DIV/0!</v>
      </c>
      <c r="AK114" s="40" t="e">
        <f t="shared" si="56"/>
        <v>#N/A</v>
      </c>
      <c r="AL114" s="40">
        <f t="shared" si="40"/>
        <v>0</v>
      </c>
      <c r="AM114" s="40" t="e">
        <f t="shared" si="48"/>
        <v>#N/A</v>
      </c>
      <c r="AN114" s="74" t="e">
        <f t="shared" si="53"/>
        <v>#DIV/0!</v>
      </c>
      <c r="AO114" s="74" t="e">
        <f t="shared" si="54"/>
        <v>#DIV/0!</v>
      </c>
      <c r="AP114" s="40" t="e">
        <f t="shared" si="57"/>
        <v>#N/A</v>
      </c>
      <c r="AQ114" s="56">
        <v>0</v>
      </c>
      <c r="AR114" s="48" t="e">
        <f t="shared" si="41"/>
        <v>#N/A</v>
      </c>
    </row>
    <row r="115" spans="1:44" x14ac:dyDescent="0.25">
      <c r="A115" s="1">
        <v>43940</v>
      </c>
      <c r="B115" s="3">
        <v>0</v>
      </c>
      <c r="C115" s="3">
        <f t="shared" si="55"/>
        <v>0</v>
      </c>
      <c r="D115" s="3">
        <v>0</v>
      </c>
      <c r="E115" s="4">
        <f t="shared" si="49"/>
        <v>0</v>
      </c>
      <c r="F115" s="4">
        <v>0</v>
      </c>
      <c r="G115" s="4">
        <v>0</v>
      </c>
      <c r="H115" s="67">
        <f t="shared" si="42"/>
        <v>18135</v>
      </c>
      <c r="I115" s="68">
        <v>1</v>
      </c>
      <c r="J115" s="68">
        <v>0</v>
      </c>
      <c r="K115" s="3">
        <f t="shared" si="50"/>
        <v>1</v>
      </c>
      <c r="L115" s="6">
        <f t="shared" si="51"/>
        <v>5.5141990625861594E-5</v>
      </c>
      <c r="M115" s="73">
        <f t="shared" si="38"/>
        <v>0</v>
      </c>
      <c r="N115" s="74" t="e">
        <f t="shared" si="39"/>
        <v>#DIV/0!</v>
      </c>
      <c r="O115" s="75">
        <f t="shared" si="59"/>
        <v>0</v>
      </c>
      <c r="P115" s="77">
        <v>0</v>
      </c>
      <c r="Q115" s="77">
        <f t="shared" si="43"/>
        <v>6999</v>
      </c>
      <c r="R115" s="76">
        <v>0</v>
      </c>
      <c r="S115" s="76">
        <v>0</v>
      </c>
      <c r="T115" s="76">
        <v>0</v>
      </c>
      <c r="U115" s="76">
        <v>0</v>
      </c>
      <c r="V115" s="76">
        <v>0</v>
      </c>
      <c r="W115" s="79">
        <v>0</v>
      </c>
      <c r="X115" s="79">
        <v>0</v>
      </c>
      <c r="Y115" s="3">
        <f t="shared" si="60"/>
        <v>0</v>
      </c>
      <c r="Z115" s="70">
        <f t="shared" si="52"/>
        <v>25134</v>
      </c>
      <c r="AA115" s="31" t="e">
        <f t="shared" si="61"/>
        <v>#DIV/0!</v>
      </c>
      <c r="AB115" s="32" t="e">
        <f t="shared" si="62"/>
        <v>#DIV/0!</v>
      </c>
      <c r="AC115" s="33" t="e">
        <f t="shared" si="36"/>
        <v>#DIV/0!</v>
      </c>
      <c r="AD115" s="33" t="e">
        <f t="shared" si="63"/>
        <v>#DIV/0!</v>
      </c>
      <c r="AE115" s="33" t="e">
        <f t="shared" si="35"/>
        <v>#DIV/0!</v>
      </c>
      <c r="AG115" s="1">
        <v>42491</v>
      </c>
      <c r="AH115" s="34" t="e">
        <f t="shared" si="37"/>
        <v>#DIV/0!</v>
      </c>
      <c r="AI115" s="34" t="e">
        <f t="shared" si="37"/>
        <v>#DIV/0!</v>
      </c>
      <c r="AJ115" s="34" t="e">
        <f t="shared" si="58"/>
        <v>#DIV/0!</v>
      </c>
      <c r="AK115" s="40" t="e">
        <f t="shared" si="56"/>
        <v>#N/A</v>
      </c>
      <c r="AL115" s="40">
        <f t="shared" si="40"/>
        <v>0</v>
      </c>
      <c r="AM115" s="40" t="e">
        <f t="shared" si="48"/>
        <v>#N/A</v>
      </c>
      <c r="AN115" s="74" t="e">
        <f t="shared" si="53"/>
        <v>#DIV/0!</v>
      </c>
      <c r="AO115" s="74" t="e">
        <f t="shared" si="54"/>
        <v>#DIV/0!</v>
      </c>
      <c r="AP115" s="40" t="e">
        <f t="shared" si="57"/>
        <v>#N/A</v>
      </c>
      <c r="AQ115" s="56">
        <v>0</v>
      </c>
      <c r="AR115" s="48" t="e">
        <f t="shared" si="41"/>
        <v>#N/A</v>
      </c>
    </row>
    <row r="116" spans="1:44" x14ac:dyDescent="0.25">
      <c r="A116" s="1">
        <v>43941</v>
      </c>
      <c r="B116" s="3">
        <v>0</v>
      </c>
      <c r="C116" s="3">
        <f t="shared" si="55"/>
        <v>0</v>
      </c>
      <c r="D116" s="3">
        <v>0</v>
      </c>
      <c r="E116" s="4">
        <f t="shared" si="49"/>
        <v>0</v>
      </c>
      <c r="F116" s="4">
        <v>0</v>
      </c>
      <c r="G116" s="4">
        <v>0</v>
      </c>
      <c r="H116" s="67">
        <f t="shared" si="42"/>
        <v>18135</v>
      </c>
      <c r="I116" s="68">
        <v>0</v>
      </c>
      <c r="J116" s="68">
        <v>1</v>
      </c>
      <c r="K116" s="3">
        <f t="shared" si="50"/>
        <v>1</v>
      </c>
      <c r="L116" s="6">
        <f t="shared" si="51"/>
        <v>5.5141990625861594E-5</v>
      </c>
      <c r="M116" s="73">
        <f t="shared" si="38"/>
        <v>0</v>
      </c>
      <c r="N116" s="74" t="e">
        <f t="shared" si="39"/>
        <v>#DIV/0!</v>
      </c>
      <c r="O116" s="75">
        <f t="shared" si="59"/>
        <v>0</v>
      </c>
      <c r="P116" s="77">
        <v>0</v>
      </c>
      <c r="Q116" s="77">
        <f t="shared" si="43"/>
        <v>6999</v>
      </c>
      <c r="R116" s="76">
        <v>0</v>
      </c>
      <c r="S116" s="76">
        <v>0</v>
      </c>
      <c r="T116" s="76">
        <v>0</v>
      </c>
      <c r="U116" s="76">
        <v>0</v>
      </c>
      <c r="V116" s="76">
        <v>0</v>
      </c>
      <c r="W116" s="79">
        <v>0</v>
      </c>
      <c r="X116" s="79">
        <v>0</v>
      </c>
      <c r="Y116" s="3">
        <f t="shared" si="60"/>
        <v>0</v>
      </c>
      <c r="Z116" s="70">
        <f t="shared" si="52"/>
        <v>25134</v>
      </c>
      <c r="AA116" s="31" t="e">
        <f t="shared" si="61"/>
        <v>#DIV/0!</v>
      </c>
      <c r="AB116" s="32" t="e">
        <f t="shared" si="62"/>
        <v>#DIV/0!</v>
      </c>
      <c r="AC116" s="33" t="e">
        <f t="shared" si="36"/>
        <v>#DIV/0!</v>
      </c>
      <c r="AD116" s="33" t="e">
        <f t="shared" si="63"/>
        <v>#DIV/0!</v>
      </c>
      <c r="AE116" s="33" t="e">
        <f t="shared" si="35"/>
        <v>#DIV/0!</v>
      </c>
      <c r="AG116" s="1">
        <v>42492</v>
      </c>
      <c r="AH116" s="34" t="e">
        <f t="shared" si="37"/>
        <v>#DIV/0!</v>
      </c>
      <c r="AI116" s="34" t="e">
        <f t="shared" si="37"/>
        <v>#DIV/0!</v>
      </c>
      <c r="AJ116" s="34" t="e">
        <f t="shared" si="58"/>
        <v>#DIV/0!</v>
      </c>
      <c r="AK116" s="40" t="e">
        <f t="shared" si="56"/>
        <v>#N/A</v>
      </c>
      <c r="AL116" s="40">
        <f t="shared" si="40"/>
        <v>0</v>
      </c>
      <c r="AM116" s="40" t="e">
        <f t="shared" si="48"/>
        <v>#N/A</v>
      </c>
      <c r="AN116" s="74" t="e">
        <f t="shared" si="53"/>
        <v>#DIV/0!</v>
      </c>
      <c r="AO116" s="74" t="e">
        <f t="shared" si="54"/>
        <v>#DIV/0!</v>
      </c>
      <c r="AP116" s="40" t="e">
        <f t="shared" si="57"/>
        <v>#N/A</v>
      </c>
      <c r="AQ116" s="56">
        <v>0</v>
      </c>
      <c r="AR116" s="48" t="e">
        <f t="shared" si="41"/>
        <v>#N/A</v>
      </c>
    </row>
    <row r="117" spans="1:44" x14ac:dyDescent="0.25">
      <c r="A117" s="1">
        <v>43942</v>
      </c>
      <c r="B117" s="3">
        <v>0</v>
      </c>
      <c r="C117" s="3">
        <f t="shared" si="55"/>
        <v>0</v>
      </c>
      <c r="D117" s="3">
        <v>0</v>
      </c>
      <c r="E117" s="4">
        <f t="shared" si="49"/>
        <v>0</v>
      </c>
      <c r="F117" s="4">
        <v>0</v>
      </c>
      <c r="G117" s="4">
        <v>0</v>
      </c>
      <c r="H117" s="67">
        <f t="shared" si="42"/>
        <v>18135</v>
      </c>
      <c r="I117" s="68">
        <v>1</v>
      </c>
      <c r="J117" s="68">
        <v>0</v>
      </c>
      <c r="K117" s="3">
        <f t="shared" si="50"/>
        <v>1</v>
      </c>
      <c r="L117" s="6">
        <f t="shared" si="51"/>
        <v>5.5141990625861594E-5</v>
      </c>
      <c r="M117" s="73">
        <f t="shared" si="38"/>
        <v>0</v>
      </c>
      <c r="N117" s="74" t="e">
        <f t="shared" si="39"/>
        <v>#DIV/0!</v>
      </c>
      <c r="O117" s="75">
        <f t="shared" si="59"/>
        <v>0</v>
      </c>
      <c r="P117" s="77">
        <v>0</v>
      </c>
      <c r="Q117" s="77">
        <f t="shared" si="43"/>
        <v>6999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9">
        <v>0</v>
      </c>
      <c r="X117" s="79">
        <v>0</v>
      </c>
      <c r="Y117" s="3">
        <f t="shared" si="60"/>
        <v>0</v>
      </c>
      <c r="Z117" s="70">
        <f t="shared" si="52"/>
        <v>25134</v>
      </c>
      <c r="AA117" s="31" t="e">
        <f t="shared" si="61"/>
        <v>#DIV/0!</v>
      </c>
      <c r="AB117" s="32" t="e">
        <f t="shared" si="62"/>
        <v>#DIV/0!</v>
      </c>
      <c r="AC117" s="33" t="e">
        <f t="shared" si="36"/>
        <v>#DIV/0!</v>
      </c>
      <c r="AD117" s="33" t="e">
        <f t="shared" si="63"/>
        <v>#DIV/0!</v>
      </c>
      <c r="AE117" s="33" t="e">
        <f t="shared" si="35"/>
        <v>#DIV/0!</v>
      </c>
      <c r="AG117" s="1">
        <v>42493</v>
      </c>
      <c r="AH117" s="34" t="e">
        <f t="shared" si="37"/>
        <v>#DIV/0!</v>
      </c>
      <c r="AI117" s="34" t="e">
        <f t="shared" si="37"/>
        <v>#DIV/0!</v>
      </c>
      <c r="AJ117" s="34" t="e">
        <f t="shared" si="58"/>
        <v>#DIV/0!</v>
      </c>
      <c r="AK117" s="40" t="e">
        <f t="shared" si="56"/>
        <v>#N/A</v>
      </c>
      <c r="AL117" s="40">
        <f t="shared" si="40"/>
        <v>0</v>
      </c>
      <c r="AM117" s="40" t="e">
        <f t="shared" si="48"/>
        <v>#N/A</v>
      </c>
      <c r="AN117" s="74" t="e">
        <f t="shared" si="53"/>
        <v>#DIV/0!</v>
      </c>
      <c r="AO117" s="74" t="e">
        <f t="shared" si="54"/>
        <v>#DIV/0!</v>
      </c>
      <c r="AP117" s="40" t="e">
        <f t="shared" si="57"/>
        <v>#N/A</v>
      </c>
      <c r="AQ117" s="56">
        <v>0</v>
      </c>
      <c r="AR117" s="48" t="e">
        <f t="shared" si="41"/>
        <v>#N/A</v>
      </c>
    </row>
    <row r="118" spans="1:44" x14ac:dyDescent="0.25">
      <c r="A118" s="1">
        <v>43943</v>
      </c>
      <c r="B118" s="3">
        <v>0</v>
      </c>
      <c r="C118" s="3">
        <f t="shared" si="55"/>
        <v>0</v>
      </c>
      <c r="D118" s="3">
        <v>0</v>
      </c>
      <c r="E118" s="4">
        <f t="shared" si="49"/>
        <v>0</v>
      </c>
      <c r="F118" s="4">
        <v>0</v>
      </c>
      <c r="G118" s="4">
        <v>0</v>
      </c>
      <c r="H118" s="67">
        <f t="shared" si="42"/>
        <v>18135</v>
      </c>
      <c r="I118" s="68">
        <v>5</v>
      </c>
      <c r="J118" s="68">
        <v>0</v>
      </c>
      <c r="K118" s="3">
        <f t="shared" si="50"/>
        <v>5</v>
      </c>
      <c r="L118" s="6">
        <f t="shared" si="51"/>
        <v>2.7570995312930797E-4</v>
      </c>
      <c r="M118" s="73">
        <f t="shared" si="38"/>
        <v>0</v>
      </c>
      <c r="N118" s="74" t="e">
        <f t="shared" si="39"/>
        <v>#DIV/0!</v>
      </c>
      <c r="O118" s="75">
        <f t="shared" si="59"/>
        <v>0</v>
      </c>
      <c r="P118" s="77">
        <v>0</v>
      </c>
      <c r="Q118" s="77">
        <f t="shared" si="43"/>
        <v>6999</v>
      </c>
      <c r="R118" s="76">
        <v>0</v>
      </c>
      <c r="S118" s="76">
        <v>0</v>
      </c>
      <c r="T118" s="76">
        <v>0</v>
      </c>
      <c r="U118" s="76">
        <v>0</v>
      </c>
      <c r="V118" s="76">
        <v>0</v>
      </c>
      <c r="W118" s="79">
        <v>0</v>
      </c>
      <c r="X118" s="79">
        <v>0</v>
      </c>
      <c r="Y118" s="3">
        <f t="shared" si="60"/>
        <v>0</v>
      </c>
      <c r="Z118" s="70">
        <f t="shared" si="52"/>
        <v>25134</v>
      </c>
      <c r="AA118" s="31" t="e">
        <f t="shared" si="61"/>
        <v>#DIV/0!</v>
      </c>
      <c r="AB118" s="32" t="e">
        <f t="shared" si="62"/>
        <v>#DIV/0!</v>
      </c>
      <c r="AC118" s="33" t="e">
        <f t="shared" si="36"/>
        <v>#DIV/0!</v>
      </c>
      <c r="AD118" s="33" t="e">
        <f t="shared" si="63"/>
        <v>#DIV/0!</v>
      </c>
      <c r="AE118" s="33" t="e">
        <f t="shared" si="35"/>
        <v>#DIV/0!</v>
      </c>
      <c r="AG118" s="1">
        <v>42494</v>
      </c>
      <c r="AH118" s="34" t="e">
        <f t="shared" si="37"/>
        <v>#DIV/0!</v>
      </c>
      <c r="AI118" s="34" t="e">
        <f t="shared" si="37"/>
        <v>#DIV/0!</v>
      </c>
      <c r="AJ118" s="34" t="e">
        <f t="shared" si="58"/>
        <v>#DIV/0!</v>
      </c>
      <c r="AK118" s="40" t="e">
        <f t="shared" si="56"/>
        <v>#N/A</v>
      </c>
      <c r="AL118" s="40">
        <f t="shared" si="40"/>
        <v>0</v>
      </c>
      <c r="AM118" s="40" t="e">
        <f t="shared" si="48"/>
        <v>#N/A</v>
      </c>
      <c r="AN118" s="74" t="e">
        <f t="shared" si="53"/>
        <v>#DIV/0!</v>
      </c>
      <c r="AO118" s="74" t="e">
        <f t="shared" si="54"/>
        <v>#DIV/0!</v>
      </c>
      <c r="AP118" s="40" t="e">
        <f t="shared" si="57"/>
        <v>#N/A</v>
      </c>
      <c r="AQ118" s="56">
        <v>0</v>
      </c>
      <c r="AR118" s="48" t="e">
        <f t="shared" si="41"/>
        <v>#N/A</v>
      </c>
    </row>
    <row r="119" spans="1:44" x14ac:dyDescent="0.25">
      <c r="A119" s="1">
        <v>43944</v>
      </c>
      <c r="B119" s="3">
        <v>0</v>
      </c>
      <c r="C119" s="3">
        <f t="shared" si="55"/>
        <v>0</v>
      </c>
      <c r="D119" s="3">
        <v>0</v>
      </c>
      <c r="E119" s="4">
        <f t="shared" si="49"/>
        <v>0</v>
      </c>
      <c r="F119" s="4">
        <v>0</v>
      </c>
      <c r="G119" s="4">
        <v>0</v>
      </c>
      <c r="H119" s="67">
        <f t="shared" si="42"/>
        <v>18135</v>
      </c>
      <c r="I119" s="68">
        <v>1</v>
      </c>
      <c r="J119" s="68">
        <v>0</v>
      </c>
      <c r="K119" s="3">
        <f t="shared" si="50"/>
        <v>1</v>
      </c>
      <c r="L119" s="6">
        <f t="shared" si="51"/>
        <v>5.5141990625861594E-5</v>
      </c>
      <c r="M119" s="73">
        <f t="shared" si="38"/>
        <v>0</v>
      </c>
      <c r="N119" s="74" t="e">
        <f t="shared" si="39"/>
        <v>#DIV/0!</v>
      </c>
      <c r="O119" s="75">
        <f t="shared" si="59"/>
        <v>0</v>
      </c>
      <c r="P119" s="77">
        <v>0</v>
      </c>
      <c r="Q119" s="77">
        <f t="shared" si="43"/>
        <v>6999</v>
      </c>
      <c r="R119" s="76">
        <v>0</v>
      </c>
      <c r="S119" s="76">
        <v>0</v>
      </c>
      <c r="T119" s="76">
        <v>0</v>
      </c>
      <c r="U119" s="76">
        <v>0</v>
      </c>
      <c r="V119" s="76">
        <v>0</v>
      </c>
      <c r="W119" s="79">
        <v>0</v>
      </c>
      <c r="X119" s="79">
        <v>0</v>
      </c>
      <c r="Y119" s="3">
        <f t="shared" si="60"/>
        <v>0</v>
      </c>
      <c r="Z119" s="70">
        <f t="shared" si="52"/>
        <v>25134</v>
      </c>
      <c r="AA119" s="31" t="e">
        <f t="shared" si="61"/>
        <v>#DIV/0!</v>
      </c>
      <c r="AB119" s="32" t="e">
        <f t="shared" si="62"/>
        <v>#DIV/0!</v>
      </c>
      <c r="AC119" s="33" t="e">
        <f t="shared" si="36"/>
        <v>#DIV/0!</v>
      </c>
      <c r="AD119" s="33" t="e">
        <f t="shared" si="63"/>
        <v>#DIV/0!</v>
      </c>
      <c r="AE119" s="33" t="e">
        <f t="shared" si="35"/>
        <v>#DIV/0!</v>
      </c>
      <c r="AG119" s="1">
        <v>42495</v>
      </c>
      <c r="AH119" s="34" t="e">
        <f t="shared" si="37"/>
        <v>#DIV/0!</v>
      </c>
      <c r="AI119" s="34" t="e">
        <f t="shared" si="37"/>
        <v>#DIV/0!</v>
      </c>
      <c r="AJ119" s="34" t="e">
        <f t="shared" si="58"/>
        <v>#DIV/0!</v>
      </c>
      <c r="AK119" s="40" t="e">
        <f t="shared" si="56"/>
        <v>#N/A</v>
      </c>
      <c r="AL119" s="40">
        <f t="shared" si="40"/>
        <v>0</v>
      </c>
      <c r="AM119" s="40" t="e">
        <f t="shared" si="48"/>
        <v>#N/A</v>
      </c>
      <c r="AN119" s="74" t="e">
        <f t="shared" si="53"/>
        <v>#DIV/0!</v>
      </c>
      <c r="AO119" s="74" t="e">
        <f t="shared" si="54"/>
        <v>#DIV/0!</v>
      </c>
      <c r="AP119" s="40" t="e">
        <f t="shared" si="57"/>
        <v>#N/A</v>
      </c>
      <c r="AQ119" s="56">
        <v>0</v>
      </c>
      <c r="AR119" s="48" t="e">
        <f t="shared" si="41"/>
        <v>#N/A</v>
      </c>
    </row>
    <row r="120" spans="1:44" x14ac:dyDescent="0.25">
      <c r="A120" s="1">
        <v>43945</v>
      </c>
      <c r="B120" s="3">
        <v>0</v>
      </c>
      <c r="C120" s="3">
        <f t="shared" si="55"/>
        <v>0</v>
      </c>
      <c r="D120" s="3">
        <v>0</v>
      </c>
      <c r="E120" s="4">
        <f t="shared" si="49"/>
        <v>0</v>
      </c>
      <c r="F120" s="4">
        <v>0</v>
      </c>
      <c r="G120" s="4">
        <v>0</v>
      </c>
      <c r="H120" s="67">
        <f t="shared" si="42"/>
        <v>18135</v>
      </c>
      <c r="I120" s="68">
        <v>1</v>
      </c>
      <c r="J120" s="68">
        <v>0</v>
      </c>
      <c r="K120" s="3">
        <f t="shared" si="50"/>
        <v>1</v>
      </c>
      <c r="L120" s="6">
        <f t="shared" si="51"/>
        <v>5.5141990625861594E-5</v>
      </c>
      <c r="M120" s="73">
        <f t="shared" si="38"/>
        <v>0</v>
      </c>
      <c r="N120" s="74" t="e">
        <f t="shared" si="39"/>
        <v>#DIV/0!</v>
      </c>
      <c r="O120" s="75">
        <f t="shared" si="59"/>
        <v>0</v>
      </c>
      <c r="P120" s="77">
        <v>0</v>
      </c>
      <c r="Q120" s="77">
        <f t="shared" si="43"/>
        <v>6999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9">
        <v>0</v>
      </c>
      <c r="X120" s="79">
        <v>0</v>
      </c>
      <c r="Y120" s="3">
        <f t="shared" si="60"/>
        <v>0</v>
      </c>
      <c r="Z120" s="70">
        <f t="shared" si="52"/>
        <v>25134</v>
      </c>
      <c r="AA120" s="31" t="e">
        <f t="shared" si="61"/>
        <v>#DIV/0!</v>
      </c>
      <c r="AB120" s="32" t="e">
        <f t="shared" si="62"/>
        <v>#DIV/0!</v>
      </c>
      <c r="AC120" s="33" t="e">
        <f t="shared" si="36"/>
        <v>#DIV/0!</v>
      </c>
      <c r="AD120" s="33" t="e">
        <f t="shared" si="63"/>
        <v>#DIV/0!</v>
      </c>
      <c r="AE120" s="33" t="e">
        <f t="shared" si="35"/>
        <v>#DIV/0!</v>
      </c>
      <c r="AG120" s="1">
        <v>42496</v>
      </c>
      <c r="AH120" s="34" t="e">
        <f t="shared" si="37"/>
        <v>#DIV/0!</v>
      </c>
      <c r="AI120" s="34" t="e">
        <f t="shared" si="37"/>
        <v>#DIV/0!</v>
      </c>
      <c r="AJ120" s="34" t="e">
        <f t="shared" si="58"/>
        <v>#DIV/0!</v>
      </c>
      <c r="AK120" s="40" t="e">
        <f t="shared" si="56"/>
        <v>#N/A</v>
      </c>
      <c r="AL120" s="40">
        <f t="shared" si="40"/>
        <v>0</v>
      </c>
      <c r="AM120" s="40" t="e">
        <f t="shared" si="48"/>
        <v>#N/A</v>
      </c>
      <c r="AN120" s="74" t="e">
        <f t="shared" si="53"/>
        <v>#DIV/0!</v>
      </c>
      <c r="AO120" s="74" t="e">
        <f t="shared" si="54"/>
        <v>#DIV/0!</v>
      </c>
      <c r="AP120" s="40" t="e">
        <f t="shared" si="57"/>
        <v>#N/A</v>
      </c>
      <c r="AQ120" s="56">
        <v>0</v>
      </c>
      <c r="AR120" s="48" t="e">
        <f t="shared" si="41"/>
        <v>#N/A</v>
      </c>
    </row>
    <row r="121" spans="1:44" x14ac:dyDescent="0.25">
      <c r="A121" s="1">
        <v>43946</v>
      </c>
      <c r="B121" s="3">
        <v>0</v>
      </c>
      <c r="C121" s="3">
        <f t="shared" si="55"/>
        <v>0</v>
      </c>
      <c r="D121" s="3">
        <v>0</v>
      </c>
      <c r="E121" s="4">
        <f t="shared" si="49"/>
        <v>0</v>
      </c>
      <c r="F121" s="4">
        <v>0</v>
      </c>
      <c r="G121" s="4">
        <v>0</v>
      </c>
      <c r="H121" s="67">
        <f t="shared" si="42"/>
        <v>18135</v>
      </c>
      <c r="I121" s="68">
        <v>4</v>
      </c>
      <c r="J121" s="68">
        <v>0</v>
      </c>
      <c r="K121" s="3">
        <f t="shared" si="50"/>
        <v>4</v>
      </c>
      <c r="L121" s="6">
        <f t="shared" si="51"/>
        <v>2.2056796250344637E-4</v>
      </c>
      <c r="M121" s="73">
        <f t="shared" si="38"/>
        <v>0</v>
      </c>
      <c r="N121" s="74" t="e">
        <f t="shared" si="39"/>
        <v>#DIV/0!</v>
      </c>
      <c r="O121" s="75">
        <f t="shared" si="59"/>
        <v>0</v>
      </c>
      <c r="P121" s="77">
        <v>0</v>
      </c>
      <c r="Q121" s="77">
        <f t="shared" si="43"/>
        <v>6999</v>
      </c>
      <c r="R121" s="76">
        <v>0</v>
      </c>
      <c r="S121" s="76">
        <v>0</v>
      </c>
      <c r="T121" s="76">
        <v>0</v>
      </c>
      <c r="U121" s="76">
        <v>0</v>
      </c>
      <c r="V121" s="76">
        <v>0</v>
      </c>
      <c r="W121" s="79">
        <v>0</v>
      </c>
      <c r="X121" s="79">
        <v>0</v>
      </c>
      <c r="Y121" s="3">
        <f t="shared" si="60"/>
        <v>0</v>
      </c>
      <c r="Z121" s="70">
        <f t="shared" si="52"/>
        <v>25134</v>
      </c>
      <c r="AA121" s="31" t="e">
        <f t="shared" si="61"/>
        <v>#DIV/0!</v>
      </c>
      <c r="AB121" s="32" t="e">
        <f t="shared" si="62"/>
        <v>#DIV/0!</v>
      </c>
      <c r="AC121" s="33" t="e">
        <f t="shared" si="36"/>
        <v>#DIV/0!</v>
      </c>
      <c r="AD121" s="33" t="e">
        <f t="shared" si="63"/>
        <v>#DIV/0!</v>
      </c>
      <c r="AE121" s="33" t="e">
        <f t="shared" si="35"/>
        <v>#DIV/0!</v>
      </c>
      <c r="AG121" s="1">
        <v>42497</v>
      </c>
      <c r="AH121" s="34" t="e">
        <f t="shared" si="37"/>
        <v>#DIV/0!</v>
      </c>
      <c r="AI121" s="34" t="e">
        <f t="shared" si="37"/>
        <v>#DIV/0!</v>
      </c>
      <c r="AJ121" s="34" t="e">
        <f t="shared" si="58"/>
        <v>#DIV/0!</v>
      </c>
      <c r="AK121" s="40" t="e">
        <f t="shared" si="56"/>
        <v>#N/A</v>
      </c>
      <c r="AL121" s="40">
        <f t="shared" si="40"/>
        <v>0</v>
      </c>
      <c r="AM121" s="40" t="e">
        <f t="shared" si="48"/>
        <v>#N/A</v>
      </c>
      <c r="AN121" s="74" t="e">
        <f t="shared" si="53"/>
        <v>#DIV/0!</v>
      </c>
      <c r="AO121" s="74" t="e">
        <f t="shared" si="54"/>
        <v>#DIV/0!</v>
      </c>
      <c r="AP121" s="40" t="e">
        <f t="shared" si="57"/>
        <v>#N/A</v>
      </c>
      <c r="AQ121" s="56">
        <v>0</v>
      </c>
      <c r="AR121" s="48" t="e">
        <f t="shared" si="41"/>
        <v>#N/A</v>
      </c>
    </row>
    <row r="122" spans="1:44" x14ac:dyDescent="0.25">
      <c r="A122" s="1">
        <v>43947</v>
      </c>
      <c r="B122" s="3">
        <v>0</v>
      </c>
      <c r="C122" s="3">
        <f t="shared" si="55"/>
        <v>0</v>
      </c>
      <c r="D122" s="3">
        <v>0</v>
      </c>
      <c r="E122" s="4">
        <f t="shared" si="49"/>
        <v>0</v>
      </c>
      <c r="F122" s="4">
        <v>0</v>
      </c>
      <c r="G122" s="4">
        <v>0</v>
      </c>
      <c r="H122" s="67">
        <f t="shared" si="42"/>
        <v>18135</v>
      </c>
      <c r="I122" s="68">
        <v>2</v>
      </c>
      <c r="J122" s="68">
        <v>0</v>
      </c>
      <c r="K122" s="3">
        <f t="shared" si="50"/>
        <v>2</v>
      </c>
      <c r="L122" s="6">
        <f t="shared" si="51"/>
        <v>1.1028398125172319E-4</v>
      </c>
      <c r="M122" s="73">
        <f t="shared" si="38"/>
        <v>0</v>
      </c>
      <c r="N122" s="74" t="e">
        <f t="shared" si="39"/>
        <v>#DIV/0!</v>
      </c>
      <c r="O122" s="75">
        <f t="shared" si="59"/>
        <v>0</v>
      </c>
      <c r="P122" s="77">
        <v>0</v>
      </c>
      <c r="Q122" s="77">
        <f t="shared" si="43"/>
        <v>6999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9">
        <v>0</v>
      </c>
      <c r="X122" s="79">
        <v>0</v>
      </c>
      <c r="Y122" s="3">
        <f t="shared" si="60"/>
        <v>0</v>
      </c>
      <c r="Z122" s="70">
        <f t="shared" si="52"/>
        <v>25134</v>
      </c>
      <c r="AA122" s="31" t="e">
        <f t="shared" si="61"/>
        <v>#DIV/0!</v>
      </c>
      <c r="AB122" s="32" t="e">
        <f t="shared" si="62"/>
        <v>#DIV/0!</v>
      </c>
      <c r="AC122" s="33" t="e">
        <f t="shared" si="36"/>
        <v>#DIV/0!</v>
      </c>
      <c r="AD122" s="33" t="e">
        <f t="shared" si="63"/>
        <v>#DIV/0!</v>
      </c>
      <c r="AE122" s="33" t="e">
        <f t="shared" ref="AE122:AE161" si="64">AC122+AD122</f>
        <v>#DIV/0!</v>
      </c>
      <c r="AG122" s="1">
        <v>42498</v>
      </c>
      <c r="AH122" s="34" t="e">
        <f t="shared" si="37"/>
        <v>#DIV/0!</v>
      </c>
      <c r="AI122" s="34" t="e">
        <f t="shared" si="37"/>
        <v>#DIV/0!</v>
      </c>
      <c r="AJ122" s="34" t="e">
        <f t="shared" si="58"/>
        <v>#DIV/0!</v>
      </c>
      <c r="AK122" s="40" t="e">
        <f t="shared" si="56"/>
        <v>#N/A</v>
      </c>
      <c r="AL122" s="40">
        <f t="shared" si="40"/>
        <v>0</v>
      </c>
      <c r="AM122" s="40" t="e">
        <f t="shared" si="48"/>
        <v>#N/A</v>
      </c>
      <c r="AN122" s="74" t="e">
        <f t="shared" si="53"/>
        <v>#DIV/0!</v>
      </c>
      <c r="AO122" s="74" t="e">
        <f t="shared" si="54"/>
        <v>#DIV/0!</v>
      </c>
      <c r="AP122" s="40" t="e">
        <f t="shared" si="57"/>
        <v>#N/A</v>
      </c>
      <c r="AQ122" s="56">
        <v>0</v>
      </c>
      <c r="AR122" s="48" t="e">
        <f t="shared" si="41"/>
        <v>#N/A</v>
      </c>
    </row>
    <row r="123" spans="1:44" x14ac:dyDescent="0.25">
      <c r="A123" s="1">
        <v>43948</v>
      </c>
      <c r="B123" s="3">
        <v>0</v>
      </c>
      <c r="C123" s="3">
        <f t="shared" si="55"/>
        <v>0</v>
      </c>
      <c r="D123" s="3">
        <v>0</v>
      </c>
      <c r="E123" s="4">
        <f t="shared" si="49"/>
        <v>0</v>
      </c>
      <c r="F123" s="4">
        <v>0</v>
      </c>
      <c r="G123" s="4">
        <v>0</v>
      </c>
      <c r="H123" s="67">
        <f t="shared" si="42"/>
        <v>18135</v>
      </c>
      <c r="I123" s="68">
        <v>0</v>
      </c>
      <c r="J123" s="68">
        <v>0</v>
      </c>
      <c r="K123" s="3">
        <f t="shared" si="50"/>
        <v>0</v>
      </c>
      <c r="L123" s="6">
        <f t="shared" si="51"/>
        <v>0</v>
      </c>
      <c r="M123" s="73">
        <f t="shared" si="38"/>
        <v>0</v>
      </c>
      <c r="N123" s="74" t="e">
        <f t="shared" si="39"/>
        <v>#DIV/0!</v>
      </c>
      <c r="O123" s="75">
        <f t="shared" si="59"/>
        <v>0</v>
      </c>
      <c r="P123" s="77">
        <v>0</v>
      </c>
      <c r="Q123" s="77">
        <f t="shared" si="43"/>
        <v>6999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9">
        <v>0</v>
      </c>
      <c r="X123" s="79">
        <v>0</v>
      </c>
      <c r="Y123" s="3">
        <f t="shared" si="60"/>
        <v>0</v>
      </c>
      <c r="Z123" s="70">
        <f t="shared" si="52"/>
        <v>25134</v>
      </c>
      <c r="AA123" s="31" t="e">
        <f t="shared" si="61"/>
        <v>#DIV/0!</v>
      </c>
      <c r="AB123" s="32" t="e">
        <f t="shared" si="62"/>
        <v>#DIV/0!</v>
      </c>
      <c r="AC123" s="33" t="e">
        <f t="shared" si="36"/>
        <v>#DIV/0!</v>
      </c>
      <c r="AD123" s="33" t="e">
        <f t="shared" si="63"/>
        <v>#DIV/0!</v>
      </c>
      <c r="AE123" s="33" t="e">
        <f t="shared" si="64"/>
        <v>#DIV/0!</v>
      </c>
      <c r="AG123" s="1">
        <v>42499</v>
      </c>
      <c r="AH123" s="34" t="e">
        <f t="shared" si="37"/>
        <v>#DIV/0!</v>
      </c>
      <c r="AI123" s="34" t="e">
        <f t="shared" si="37"/>
        <v>#DIV/0!</v>
      </c>
      <c r="AJ123" s="34" t="e">
        <f t="shared" si="58"/>
        <v>#DIV/0!</v>
      </c>
      <c r="AK123" s="40" t="e">
        <f t="shared" si="56"/>
        <v>#N/A</v>
      </c>
      <c r="AL123" s="40">
        <f t="shared" si="40"/>
        <v>0</v>
      </c>
      <c r="AM123" s="40" t="e">
        <f t="shared" si="48"/>
        <v>#N/A</v>
      </c>
      <c r="AN123" s="74" t="e">
        <f t="shared" si="53"/>
        <v>#DIV/0!</v>
      </c>
      <c r="AO123" s="74" t="e">
        <f t="shared" si="54"/>
        <v>#DIV/0!</v>
      </c>
      <c r="AP123" s="40" t="e">
        <f t="shared" si="57"/>
        <v>#N/A</v>
      </c>
      <c r="AQ123" s="56">
        <v>0</v>
      </c>
      <c r="AR123" s="48" t="e">
        <f t="shared" si="41"/>
        <v>#N/A</v>
      </c>
    </row>
    <row r="124" spans="1:44" x14ac:dyDescent="0.25">
      <c r="A124" s="1">
        <v>43949</v>
      </c>
      <c r="B124" s="3">
        <v>0</v>
      </c>
      <c r="C124" s="3">
        <f t="shared" si="55"/>
        <v>0</v>
      </c>
      <c r="D124" s="3">
        <v>0</v>
      </c>
      <c r="E124" s="4">
        <f t="shared" si="49"/>
        <v>0</v>
      </c>
      <c r="F124" s="4">
        <v>0</v>
      </c>
      <c r="G124" s="4">
        <v>0</v>
      </c>
      <c r="H124" s="67">
        <f t="shared" si="42"/>
        <v>18135</v>
      </c>
      <c r="I124" s="68">
        <v>2</v>
      </c>
      <c r="J124" s="68">
        <v>0</v>
      </c>
      <c r="K124" s="3">
        <f t="shared" si="50"/>
        <v>2</v>
      </c>
      <c r="L124" s="6">
        <f t="shared" si="51"/>
        <v>1.1028398125172319E-4</v>
      </c>
      <c r="M124" s="73">
        <f t="shared" si="38"/>
        <v>0</v>
      </c>
      <c r="N124" s="74" t="e">
        <f t="shared" si="39"/>
        <v>#DIV/0!</v>
      </c>
      <c r="O124" s="75">
        <f t="shared" si="59"/>
        <v>0</v>
      </c>
      <c r="P124" s="77">
        <v>0</v>
      </c>
      <c r="Q124" s="77">
        <f t="shared" si="43"/>
        <v>6999</v>
      </c>
      <c r="R124" s="76">
        <v>0</v>
      </c>
      <c r="S124" s="76">
        <v>0</v>
      </c>
      <c r="T124" s="76">
        <v>0</v>
      </c>
      <c r="U124" s="76">
        <v>0</v>
      </c>
      <c r="V124" s="76">
        <v>0</v>
      </c>
      <c r="W124" s="79">
        <v>0</v>
      </c>
      <c r="X124" s="79">
        <v>0</v>
      </c>
      <c r="Y124" s="3">
        <f t="shared" si="60"/>
        <v>0</v>
      </c>
      <c r="Z124" s="70">
        <f t="shared" si="52"/>
        <v>25134</v>
      </c>
      <c r="AA124" s="31" t="e">
        <f t="shared" si="61"/>
        <v>#DIV/0!</v>
      </c>
      <c r="AB124" s="32" t="e">
        <f t="shared" si="62"/>
        <v>#DIV/0!</v>
      </c>
      <c r="AC124" s="33" t="e">
        <f t="shared" si="36"/>
        <v>#DIV/0!</v>
      </c>
      <c r="AD124" s="33" t="e">
        <f t="shared" si="63"/>
        <v>#DIV/0!</v>
      </c>
      <c r="AE124" s="33" t="e">
        <f t="shared" si="64"/>
        <v>#DIV/0!</v>
      </c>
      <c r="AG124" s="1">
        <v>42500</v>
      </c>
      <c r="AH124" s="34" t="e">
        <f t="shared" si="37"/>
        <v>#DIV/0!</v>
      </c>
      <c r="AI124" s="34" t="e">
        <f t="shared" si="37"/>
        <v>#DIV/0!</v>
      </c>
      <c r="AJ124" s="34" t="e">
        <f t="shared" si="58"/>
        <v>#DIV/0!</v>
      </c>
      <c r="AK124" s="40" t="e">
        <f t="shared" si="56"/>
        <v>#N/A</v>
      </c>
      <c r="AL124" s="40">
        <f t="shared" si="40"/>
        <v>0</v>
      </c>
      <c r="AM124" s="40" t="e">
        <f t="shared" si="48"/>
        <v>#N/A</v>
      </c>
      <c r="AN124" s="74" t="e">
        <f t="shared" si="53"/>
        <v>#DIV/0!</v>
      </c>
      <c r="AO124" s="74" t="e">
        <f t="shared" si="54"/>
        <v>#DIV/0!</v>
      </c>
      <c r="AP124" s="40" t="e">
        <f t="shared" si="57"/>
        <v>#N/A</v>
      </c>
      <c r="AQ124" s="56">
        <v>0</v>
      </c>
      <c r="AR124" s="48" t="e">
        <f t="shared" si="41"/>
        <v>#N/A</v>
      </c>
    </row>
    <row r="125" spans="1:44" x14ac:dyDescent="0.25">
      <c r="A125" s="1">
        <v>43950</v>
      </c>
      <c r="B125" s="3">
        <v>0</v>
      </c>
      <c r="C125" s="3">
        <f t="shared" si="55"/>
        <v>0</v>
      </c>
      <c r="D125" s="3">
        <v>0</v>
      </c>
      <c r="E125" s="4">
        <f t="shared" si="49"/>
        <v>0</v>
      </c>
      <c r="F125" s="4">
        <v>0</v>
      </c>
      <c r="G125" s="4">
        <v>0</v>
      </c>
      <c r="H125" s="67">
        <f t="shared" si="42"/>
        <v>18135</v>
      </c>
      <c r="I125" s="68">
        <v>5</v>
      </c>
      <c r="J125" s="68">
        <v>0</v>
      </c>
      <c r="K125" s="3">
        <f t="shared" si="50"/>
        <v>5</v>
      </c>
      <c r="L125" s="6">
        <f t="shared" si="51"/>
        <v>2.7570995312930797E-4</v>
      </c>
      <c r="M125" s="73">
        <f t="shared" si="38"/>
        <v>0</v>
      </c>
      <c r="N125" s="74" t="e">
        <f t="shared" si="39"/>
        <v>#DIV/0!</v>
      </c>
      <c r="O125" s="75">
        <f t="shared" si="59"/>
        <v>0</v>
      </c>
      <c r="P125" s="77">
        <v>0</v>
      </c>
      <c r="Q125" s="77">
        <f t="shared" si="43"/>
        <v>6999</v>
      </c>
      <c r="R125" s="76">
        <v>0</v>
      </c>
      <c r="S125" s="76">
        <v>0</v>
      </c>
      <c r="T125" s="76">
        <v>0</v>
      </c>
      <c r="U125" s="76">
        <v>0</v>
      </c>
      <c r="V125" s="76">
        <v>0</v>
      </c>
      <c r="W125" s="79">
        <v>0</v>
      </c>
      <c r="X125" s="79">
        <v>0</v>
      </c>
      <c r="Y125" s="3">
        <f t="shared" si="60"/>
        <v>0</v>
      </c>
      <c r="Z125" s="70">
        <f t="shared" si="52"/>
        <v>25134</v>
      </c>
      <c r="AA125" s="31" t="e">
        <f t="shared" si="61"/>
        <v>#DIV/0!</v>
      </c>
      <c r="AB125" s="32" t="e">
        <f t="shared" si="62"/>
        <v>#DIV/0!</v>
      </c>
      <c r="AC125" s="33" t="e">
        <f t="shared" si="36"/>
        <v>#DIV/0!</v>
      </c>
      <c r="AD125" s="33" t="e">
        <f t="shared" si="63"/>
        <v>#DIV/0!</v>
      </c>
      <c r="AE125" s="33" t="e">
        <f t="shared" si="64"/>
        <v>#DIV/0!</v>
      </c>
      <c r="AG125" s="1">
        <v>42501</v>
      </c>
      <c r="AH125" s="34" t="e">
        <f t="shared" si="37"/>
        <v>#DIV/0!</v>
      </c>
      <c r="AI125" s="34" t="e">
        <f t="shared" si="37"/>
        <v>#DIV/0!</v>
      </c>
      <c r="AJ125" s="34" t="e">
        <f t="shared" si="58"/>
        <v>#DIV/0!</v>
      </c>
      <c r="AK125" s="40" t="e">
        <f t="shared" si="56"/>
        <v>#N/A</v>
      </c>
      <c r="AL125" s="40">
        <f t="shared" si="40"/>
        <v>0</v>
      </c>
      <c r="AM125" s="40" t="e">
        <f t="shared" si="48"/>
        <v>#N/A</v>
      </c>
      <c r="AN125" s="74" t="e">
        <f t="shared" si="53"/>
        <v>#DIV/0!</v>
      </c>
      <c r="AO125" s="74" t="e">
        <f t="shared" si="54"/>
        <v>#DIV/0!</v>
      </c>
      <c r="AP125" s="40" t="e">
        <f t="shared" si="57"/>
        <v>#N/A</v>
      </c>
      <c r="AQ125" s="56">
        <v>0</v>
      </c>
      <c r="AR125" s="48" t="e">
        <f t="shared" si="41"/>
        <v>#N/A</v>
      </c>
    </row>
    <row r="126" spans="1:44" x14ac:dyDescent="0.25">
      <c r="A126" s="1">
        <v>43951</v>
      </c>
      <c r="B126" s="3">
        <v>0</v>
      </c>
      <c r="C126" s="3">
        <f t="shared" si="55"/>
        <v>0</v>
      </c>
      <c r="D126" s="3">
        <v>0</v>
      </c>
      <c r="E126" s="4">
        <f t="shared" si="49"/>
        <v>0</v>
      </c>
      <c r="F126" s="4">
        <v>0</v>
      </c>
      <c r="G126" s="4">
        <v>0</v>
      </c>
      <c r="H126" s="67">
        <f t="shared" si="42"/>
        <v>18135</v>
      </c>
      <c r="I126" s="68">
        <v>1</v>
      </c>
      <c r="J126" s="68">
        <v>0</v>
      </c>
      <c r="K126" s="3">
        <f t="shared" si="50"/>
        <v>1</v>
      </c>
      <c r="L126" s="6">
        <f t="shared" si="51"/>
        <v>5.5141990625861594E-5</v>
      </c>
      <c r="M126" s="73">
        <f t="shared" si="38"/>
        <v>0</v>
      </c>
      <c r="N126" s="74" t="e">
        <f t="shared" si="39"/>
        <v>#DIV/0!</v>
      </c>
      <c r="O126" s="75">
        <f t="shared" si="59"/>
        <v>0</v>
      </c>
      <c r="P126" s="77">
        <v>0</v>
      </c>
      <c r="Q126" s="77">
        <f t="shared" si="43"/>
        <v>6999</v>
      </c>
      <c r="R126" s="76">
        <v>0</v>
      </c>
      <c r="S126" s="76">
        <v>0</v>
      </c>
      <c r="T126" s="76">
        <v>0</v>
      </c>
      <c r="U126" s="76">
        <v>0</v>
      </c>
      <c r="V126" s="76">
        <v>0</v>
      </c>
      <c r="W126" s="79">
        <v>0</v>
      </c>
      <c r="X126" s="79">
        <v>0</v>
      </c>
      <c r="Y126" s="3">
        <f t="shared" si="60"/>
        <v>0</v>
      </c>
      <c r="Z126" s="70">
        <f t="shared" si="52"/>
        <v>25134</v>
      </c>
      <c r="AA126" s="31" t="e">
        <f t="shared" si="61"/>
        <v>#DIV/0!</v>
      </c>
      <c r="AB126" s="32" t="e">
        <f t="shared" si="62"/>
        <v>#DIV/0!</v>
      </c>
      <c r="AC126" s="33" t="e">
        <f t="shared" si="36"/>
        <v>#DIV/0!</v>
      </c>
      <c r="AD126" s="33" t="e">
        <f t="shared" si="63"/>
        <v>#DIV/0!</v>
      </c>
      <c r="AE126" s="33" t="e">
        <f t="shared" si="64"/>
        <v>#DIV/0!</v>
      </c>
      <c r="AG126" s="1">
        <v>42502</v>
      </c>
      <c r="AH126" s="34" t="e">
        <f t="shared" si="37"/>
        <v>#DIV/0!</v>
      </c>
      <c r="AI126" s="34" t="e">
        <f t="shared" si="37"/>
        <v>#DIV/0!</v>
      </c>
      <c r="AJ126" s="34" t="e">
        <f t="shared" si="58"/>
        <v>#DIV/0!</v>
      </c>
      <c r="AK126" s="40" t="e">
        <f t="shared" si="56"/>
        <v>#N/A</v>
      </c>
      <c r="AL126" s="40">
        <f t="shared" si="40"/>
        <v>0</v>
      </c>
      <c r="AM126" s="40" t="e">
        <f t="shared" si="48"/>
        <v>#N/A</v>
      </c>
      <c r="AN126" s="74" t="e">
        <f t="shared" si="53"/>
        <v>#DIV/0!</v>
      </c>
      <c r="AO126" s="74" t="e">
        <f t="shared" si="54"/>
        <v>#DIV/0!</v>
      </c>
      <c r="AP126" s="40" t="e">
        <f t="shared" si="57"/>
        <v>#N/A</v>
      </c>
      <c r="AQ126" s="56">
        <v>0</v>
      </c>
      <c r="AR126" s="48" t="e">
        <f t="shared" si="41"/>
        <v>#N/A</v>
      </c>
    </row>
    <row r="127" spans="1:44" x14ac:dyDescent="0.25">
      <c r="A127" s="1">
        <v>43952</v>
      </c>
      <c r="B127" s="3">
        <v>0</v>
      </c>
      <c r="C127" s="3">
        <f t="shared" si="55"/>
        <v>0</v>
      </c>
      <c r="D127" s="3">
        <v>0</v>
      </c>
      <c r="E127" s="4">
        <f t="shared" si="49"/>
        <v>0</v>
      </c>
      <c r="F127" s="4">
        <v>0</v>
      </c>
      <c r="G127" s="4">
        <v>0</v>
      </c>
      <c r="H127" s="67">
        <f t="shared" si="42"/>
        <v>18135</v>
      </c>
      <c r="I127" s="68">
        <v>4</v>
      </c>
      <c r="J127" s="68">
        <v>0</v>
      </c>
      <c r="K127" s="3">
        <f t="shared" si="50"/>
        <v>4</v>
      </c>
      <c r="L127" s="6">
        <f t="shared" si="51"/>
        <v>2.2056796250344637E-4</v>
      </c>
      <c r="M127" s="73">
        <f t="shared" si="38"/>
        <v>0</v>
      </c>
      <c r="N127" s="74" t="e">
        <f t="shared" si="39"/>
        <v>#DIV/0!</v>
      </c>
      <c r="O127" s="75">
        <f t="shared" si="59"/>
        <v>0</v>
      </c>
      <c r="P127" s="77">
        <v>0</v>
      </c>
      <c r="Q127" s="77">
        <f t="shared" si="43"/>
        <v>6999</v>
      </c>
      <c r="R127" s="76">
        <v>0</v>
      </c>
      <c r="S127" s="76">
        <v>0</v>
      </c>
      <c r="T127" s="76">
        <v>0</v>
      </c>
      <c r="U127" s="76">
        <v>0</v>
      </c>
      <c r="V127" s="76">
        <v>0</v>
      </c>
      <c r="W127" s="79">
        <v>0</v>
      </c>
      <c r="X127" s="79">
        <v>0</v>
      </c>
      <c r="Y127" s="3">
        <f t="shared" si="60"/>
        <v>0</v>
      </c>
      <c r="Z127" s="70">
        <f t="shared" si="52"/>
        <v>25134</v>
      </c>
      <c r="AA127" s="31" t="e">
        <f t="shared" si="61"/>
        <v>#DIV/0!</v>
      </c>
      <c r="AB127" s="32" t="e">
        <f t="shared" si="62"/>
        <v>#DIV/0!</v>
      </c>
      <c r="AC127" s="33" t="e">
        <f t="shared" si="36"/>
        <v>#DIV/0!</v>
      </c>
      <c r="AD127" s="33" t="e">
        <f t="shared" si="63"/>
        <v>#DIV/0!</v>
      </c>
      <c r="AE127" s="33" t="e">
        <f t="shared" si="64"/>
        <v>#DIV/0!</v>
      </c>
      <c r="AG127" s="1">
        <v>42503</v>
      </c>
      <c r="AH127" s="34" t="e">
        <f t="shared" si="37"/>
        <v>#DIV/0!</v>
      </c>
      <c r="AI127" s="34" t="e">
        <f t="shared" si="37"/>
        <v>#DIV/0!</v>
      </c>
      <c r="AJ127" s="34" t="e">
        <f t="shared" si="58"/>
        <v>#DIV/0!</v>
      </c>
      <c r="AK127" s="40" t="e">
        <f t="shared" si="56"/>
        <v>#N/A</v>
      </c>
      <c r="AL127" s="40">
        <f t="shared" si="40"/>
        <v>0</v>
      </c>
      <c r="AM127" s="40" t="e">
        <f t="shared" si="48"/>
        <v>#N/A</v>
      </c>
      <c r="AN127" s="74" t="e">
        <f t="shared" si="53"/>
        <v>#DIV/0!</v>
      </c>
      <c r="AO127" s="74" t="e">
        <f t="shared" si="54"/>
        <v>#DIV/0!</v>
      </c>
      <c r="AP127" s="40" t="e">
        <f t="shared" si="57"/>
        <v>#N/A</v>
      </c>
      <c r="AQ127" s="56">
        <v>0</v>
      </c>
      <c r="AR127" s="48" t="e">
        <f t="shared" si="41"/>
        <v>#N/A</v>
      </c>
    </row>
    <row r="128" spans="1:44" x14ac:dyDescent="0.25">
      <c r="A128" s="1">
        <v>43953</v>
      </c>
      <c r="B128" s="3">
        <v>0</v>
      </c>
      <c r="C128" s="3">
        <f t="shared" si="55"/>
        <v>0</v>
      </c>
      <c r="D128" s="3">
        <v>0</v>
      </c>
      <c r="E128" s="4">
        <f t="shared" si="49"/>
        <v>0</v>
      </c>
      <c r="F128" s="4">
        <v>0</v>
      </c>
      <c r="G128" s="4">
        <v>0</v>
      </c>
      <c r="H128" s="67">
        <f t="shared" si="42"/>
        <v>18135</v>
      </c>
      <c r="I128" s="68">
        <v>2</v>
      </c>
      <c r="J128" s="68">
        <v>0</v>
      </c>
      <c r="K128" s="3">
        <f t="shared" si="50"/>
        <v>2</v>
      </c>
      <c r="L128" s="6">
        <f t="shared" si="51"/>
        <v>1.1028398125172319E-4</v>
      </c>
      <c r="M128" s="73">
        <f t="shared" si="38"/>
        <v>0</v>
      </c>
      <c r="N128" s="74" t="e">
        <f t="shared" si="39"/>
        <v>#DIV/0!</v>
      </c>
      <c r="O128" s="75">
        <f t="shared" si="59"/>
        <v>0</v>
      </c>
      <c r="P128" s="77">
        <v>0</v>
      </c>
      <c r="Q128" s="77">
        <f t="shared" si="43"/>
        <v>6999</v>
      </c>
      <c r="R128" s="76">
        <v>0</v>
      </c>
      <c r="S128" s="76">
        <v>0</v>
      </c>
      <c r="T128" s="76">
        <v>0</v>
      </c>
      <c r="U128" s="76">
        <v>0</v>
      </c>
      <c r="V128" s="76">
        <v>0</v>
      </c>
      <c r="W128" s="79">
        <v>0</v>
      </c>
      <c r="X128" s="79">
        <v>0</v>
      </c>
      <c r="Y128" s="3">
        <f t="shared" si="60"/>
        <v>0</v>
      </c>
      <c r="Z128" s="70">
        <f t="shared" si="52"/>
        <v>25134</v>
      </c>
      <c r="AA128" s="31" t="e">
        <f t="shared" si="61"/>
        <v>#DIV/0!</v>
      </c>
      <c r="AB128" s="32" t="e">
        <f t="shared" si="62"/>
        <v>#DIV/0!</v>
      </c>
      <c r="AC128" s="33" t="e">
        <f t="shared" si="36"/>
        <v>#DIV/0!</v>
      </c>
      <c r="AD128" s="33" t="e">
        <f t="shared" si="63"/>
        <v>#DIV/0!</v>
      </c>
      <c r="AE128" s="33" t="e">
        <f t="shared" si="64"/>
        <v>#DIV/0!</v>
      </c>
      <c r="AG128" s="1">
        <v>42504</v>
      </c>
      <c r="AH128" s="34" t="e">
        <f t="shared" si="37"/>
        <v>#DIV/0!</v>
      </c>
      <c r="AI128" s="34" t="e">
        <f t="shared" si="37"/>
        <v>#DIV/0!</v>
      </c>
      <c r="AJ128" s="34" t="e">
        <f t="shared" si="58"/>
        <v>#DIV/0!</v>
      </c>
      <c r="AK128" s="40" t="e">
        <f t="shared" si="56"/>
        <v>#N/A</v>
      </c>
      <c r="AL128" s="40">
        <f t="shared" si="40"/>
        <v>0</v>
      </c>
      <c r="AM128" s="40" t="e">
        <f t="shared" si="48"/>
        <v>#N/A</v>
      </c>
      <c r="AN128" s="74" t="e">
        <f t="shared" si="53"/>
        <v>#DIV/0!</v>
      </c>
      <c r="AO128" s="74" t="e">
        <f t="shared" si="54"/>
        <v>#DIV/0!</v>
      </c>
      <c r="AP128" s="40" t="e">
        <f t="shared" si="57"/>
        <v>#N/A</v>
      </c>
      <c r="AQ128" s="56">
        <v>0</v>
      </c>
      <c r="AR128" s="48" t="e">
        <f t="shared" si="41"/>
        <v>#N/A</v>
      </c>
    </row>
    <row r="129" spans="1:44" x14ac:dyDescent="0.25">
      <c r="A129" s="1">
        <v>43954</v>
      </c>
      <c r="B129" s="3">
        <v>0</v>
      </c>
      <c r="C129" s="3">
        <f t="shared" si="55"/>
        <v>0</v>
      </c>
      <c r="D129" s="3">
        <v>0</v>
      </c>
      <c r="E129" s="4">
        <f t="shared" si="49"/>
        <v>0</v>
      </c>
      <c r="F129" s="4">
        <v>0</v>
      </c>
      <c r="G129" s="4">
        <v>0</v>
      </c>
      <c r="H129" s="67">
        <f t="shared" si="42"/>
        <v>18135</v>
      </c>
      <c r="I129" s="68">
        <v>1</v>
      </c>
      <c r="J129" s="68">
        <v>0</v>
      </c>
      <c r="K129" s="3">
        <f t="shared" si="50"/>
        <v>1</v>
      </c>
      <c r="L129" s="6">
        <f t="shared" si="51"/>
        <v>5.5141990625861594E-5</v>
      </c>
      <c r="M129" s="73">
        <f t="shared" si="38"/>
        <v>0</v>
      </c>
      <c r="N129" s="74" t="e">
        <f t="shared" si="39"/>
        <v>#DIV/0!</v>
      </c>
      <c r="O129" s="75">
        <f t="shared" si="59"/>
        <v>0</v>
      </c>
      <c r="P129" s="77">
        <v>0</v>
      </c>
      <c r="Q129" s="77">
        <f t="shared" si="43"/>
        <v>6999</v>
      </c>
      <c r="R129" s="76">
        <v>0</v>
      </c>
      <c r="S129" s="76">
        <v>0</v>
      </c>
      <c r="T129" s="76">
        <v>0</v>
      </c>
      <c r="U129" s="76">
        <v>0</v>
      </c>
      <c r="V129" s="76">
        <v>0</v>
      </c>
      <c r="W129" s="79">
        <v>0</v>
      </c>
      <c r="X129" s="79">
        <v>0</v>
      </c>
      <c r="Y129" s="3">
        <f t="shared" si="60"/>
        <v>0</v>
      </c>
      <c r="Z129" s="70">
        <f t="shared" si="52"/>
        <v>25134</v>
      </c>
      <c r="AA129" s="31" t="e">
        <f t="shared" si="61"/>
        <v>#DIV/0!</v>
      </c>
      <c r="AB129" s="32" t="e">
        <f t="shared" si="62"/>
        <v>#DIV/0!</v>
      </c>
      <c r="AC129" s="33" t="e">
        <f t="shared" si="36"/>
        <v>#DIV/0!</v>
      </c>
      <c r="AD129" s="33" t="e">
        <f t="shared" si="63"/>
        <v>#DIV/0!</v>
      </c>
      <c r="AE129" s="33" t="e">
        <f t="shared" si="64"/>
        <v>#DIV/0!</v>
      </c>
      <c r="AG129" s="1">
        <v>42505</v>
      </c>
      <c r="AH129" s="34" t="e">
        <f t="shared" si="37"/>
        <v>#DIV/0!</v>
      </c>
      <c r="AI129" s="34" t="e">
        <f t="shared" si="37"/>
        <v>#DIV/0!</v>
      </c>
      <c r="AJ129" s="34" t="e">
        <f t="shared" si="58"/>
        <v>#DIV/0!</v>
      </c>
      <c r="AK129" s="40" t="e">
        <f t="shared" si="56"/>
        <v>#N/A</v>
      </c>
      <c r="AL129" s="40">
        <f t="shared" si="40"/>
        <v>0</v>
      </c>
      <c r="AM129" s="40" t="e">
        <f t="shared" si="48"/>
        <v>#N/A</v>
      </c>
      <c r="AN129" s="74" t="e">
        <f t="shared" si="53"/>
        <v>#DIV/0!</v>
      </c>
      <c r="AO129" s="74" t="e">
        <f t="shared" si="54"/>
        <v>#DIV/0!</v>
      </c>
      <c r="AP129" s="40" t="e">
        <f t="shared" si="57"/>
        <v>#N/A</v>
      </c>
      <c r="AQ129" s="56">
        <v>0</v>
      </c>
      <c r="AR129" s="48" t="e">
        <f t="shared" si="41"/>
        <v>#N/A</v>
      </c>
    </row>
    <row r="130" spans="1:44" x14ac:dyDescent="0.25">
      <c r="A130" s="1">
        <v>43955</v>
      </c>
      <c r="B130" s="3">
        <v>0</v>
      </c>
      <c r="C130" s="3">
        <f t="shared" si="55"/>
        <v>0</v>
      </c>
      <c r="D130" s="3">
        <v>0</v>
      </c>
      <c r="E130" s="4">
        <f t="shared" si="49"/>
        <v>0</v>
      </c>
      <c r="F130" s="4">
        <v>0</v>
      </c>
      <c r="G130" s="4">
        <v>0</v>
      </c>
      <c r="H130" s="67">
        <f t="shared" si="42"/>
        <v>18135</v>
      </c>
      <c r="I130" s="68">
        <v>0</v>
      </c>
      <c r="J130" s="68">
        <v>0</v>
      </c>
      <c r="K130" s="3">
        <f t="shared" si="50"/>
        <v>0</v>
      </c>
      <c r="L130" s="6">
        <f t="shared" si="51"/>
        <v>0</v>
      </c>
      <c r="M130" s="73">
        <f t="shared" si="38"/>
        <v>0</v>
      </c>
      <c r="N130" s="74" t="e">
        <f t="shared" si="39"/>
        <v>#DIV/0!</v>
      </c>
      <c r="O130" s="75">
        <f t="shared" si="59"/>
        <v>0</v>
      </c>
      <c r="P130" s="77">
        <v>0</v>
      </c>
      <c r="Q130" s="77">
        <f t="shared" si="43"/>
        <v>6999</v>
      </c>
      <c r="R130" s="76">
        <v>0</v>
      </c>
      <c r="S130" s="76">
        <v>0</v>
      </c>
      <c r="T130" s="76">
        <v>0</v>
      </c>
      <c r="U130" s="76">
        <v>0</v>
      </c>
      <c r="V130" s="76">
        <v>0</v>
      </c>
      <c r="W130" s="79">
        <v>0</v>
      </c>
      <c r="X130" s="79">
        <v>0</v>
      </c>
      <c r="Y130" s="3">
        <f t="shared" si="60"/>
        <v>0</v>
      </c>
      <c r="Z130" s="70">
        <f t="shared" si="52"/>
        <v>25134</v>
      </c>
      <c r="AA130" s="31" t="e">
        <f t="shared" si="61"/>
        <v>#DIV/0!</v>
      </c>
      <c r="AB130" s="32" t="e">
        <f t="shared" si="62"/>
        <v>#DIV/0!</v>
      </c>
      <c r="AC130" s="33" t="e">
        <f t="shared" si="36"/>
        <v>#DIV/0!</v>
      </c>
      <c r="AD130" s="33" t="e">
        <f t="shared" si="63"/>
        <v>#DIV/0!</v>
      </c>
      <c r="AE130" s="33" t="e">
        <f t="shared" si="64"/>
        <v>#DIV/0!</v>
      </c>
      <c r="AG130" s="1">
        <v>42506</v>
      </c>
      <c r="AH130" s="34" t="e">
        <f t="shared" si="37"/>
        <v>#DIV/0!</v>
      </c>
      <c r="AI130" s="34" t="e">
        <f t="shared" si="37"/>
        <v>#DIV/0!</v>
      </c>
      <c r="AJ130" s="34" t="e">
        <f t="shared" si="58"/>
        <v>#DIV/0!</v>
      </c>
      <c r="AK130" s="40" t="e">
        <f t="shared" si="56"/>
        <v>#N/A</v>
      </c>
      <c r="AL130" s="40">
        <f t="shared" si="40"/>
        <v>0</v>
      </c>
      <c r="AM130" s="40" t="e">
        <f t="shared" si="48"/>
        <v>#N/A</v>
      </c>
      <c r="AN130" s="74" t="e">
        <f t="shared" si="53"/>
        <v>#DIV/0!</v>
      </c>
      <c r="AO130" s="74" t="e">
        <f t="shared" si="54"/>
        <v>#DIV/0!</v>
      </c>
      <c r="AP130" s="40" t="e">
        <f t="shared" si="57"/>
        <v>#N/A</v>
      </c>
      <c r="AQ130" s="56">
        <v>0</v>
      </c>
      <c r="AR130" s="48" t="e">
        <f t="shared" si="41"/>
        <v>#N/A</v>
      </c>
    </row>
    <row r="131" spans="1:44" x14ac:dyDescent="0.25">
      <c r="A131" s="1">
        <v>43956</v>
      </c>
      <c r="B131" s="3">
        <v>0</v>
      </c>
      <c r="C131" s="3">
        <f t="shared" si="55"/>
        <v>0</v>
      </c>
      <c r="D131" s="3">
        <v>0</v>
      </c>
      <c r="E131" s="4">
        <f t="shared" si="49"/>
        <v>0</v>
      </c>
      <c r="F131" s="4">
        <v>0</v>
      </c>
      <c r="G131" s="4">
        <v>0</v>
      </c>
      <c r="H131" s="67">
        <f t="shared" si="42"/>
        <v>18135</v>
      </c>
      <c r="I131" s="68">
        <v>2</v>
      </c>
      <c r="J131" s="68">
        <v>0</v>
      </c>
      <c r="K131" s="3">
        <f t="shared" si="50"/>
        <v>2</v>
      </c>
      <c r="L131" s="6">
        <f t="shared" si="51"/>
        <v>1.1028398125172319E-4</v>
      </c>
      <c r="M131" s="73">
        <f t="shared" si="38"/>
        <v>0</v>
      </c>
      <c r="N131" s="74" t="e">
        <f t="shared" si="39"/>
        <v>#DIV/0!</v>
      </c>
      <c r="O131" s="75">
        <f t="shared" si="59"/>
        <v>0</v>
      </c>
      <c r="P131" s="77">
        <v>0</v>
      </c>
      <c r="Q131" s="77">
        <f t="shared" si="43"/>
        <v>6999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9">
        <v>0</v>
      </c>
      <c r="X131" s="79">
        <v>0</v>
      </c>
      <c r="Y131" s="3">
        <f t="shared" si="60"/>
        <v>0</v>
      </c>
      <c r="Z131" s="70">
        <f t="shared" si="52"/>
        <v>25134</v>
      </c>
      <c r="AA131" s="31" t="e">
        <f t="shared" si="61"/>
        <v>#DIV/0!</v>
      </c>
      <c r="AB131" s="32" t="e">
        <f t="shared" si="62"/>
        <v>#DIV/0!</v>
      </c>
      <c r="AC131" s="33" t="e">
        <f t="shared" si="36"/>
        <v>#DIV/0!</v>
      </c>
      <c r="AD131" s="33" t="e">
        <f t="shared" si="63"/>
        <v>#DIV/0!</v>
      </c>
      <c r="AE131" s="33" t="e">
        <f t="shared" si="64"/>
        <v>#DIV/0!</v>
      </c>
      <c r="AG131" s="1">
        <v>42507</v>
      </c>
      <c r="AH131" s="34" t="e">
        <f t="shared" si="37"/>
        <v>#DIV/0!</v>
      </c>
      <c r="AI131" s="34" t="e">
        <f t="shared" si="37"/>
        <v>#DIV/0!</v>
      </c>
      <c r="AJ131" s="34" t="e">
        <f t="shared" si="58"/>
        <v>#DIV/0!</v>
      </c>
      <c r="AK131" s="40" t="e">
        <f t="shared" si="56"/>
        <v>#N/A</v>
      </c>
      <c r="AL131" s="40">
        <f t="shared" si="40"/>
        <v>0</v>
      </c>
      <c r="AM131" s="40" t="e">
        <f t="shared" si="48"/>
        <v>#N/A</v>
      </c>
      <c r="AN131" s="74" t="e">
        <f t="shared" si="53"/>
        <v>#DIV/0!</v>
      </c>
      <c r="AO131" s="74" t="e">
        <f t="shared" si="54"/>
        <v>#DIV/0!</v>
      </c>
      <c r="AP131" s="40" t="e">
        <f t="shared" si="57"/>
        <v>#N/A</v>
      </c>
      <c r="AQ131" s="56">
        <v>0</v>
      </c>
      <c r="AR131" s="48" t="e">
        <f t="shared" si="41"/>
        <v>#N/A</v>
      </c>
    </row>
    <row r="132" spans="1:44" x14ac:dyDescent="0.25">
      <c r="A132" s="1">
        <v>43957</v>
      </c>
      <c r="B132" s="3">
        <v>0</v>
      </c>
      <c r="C132" s="3">
        <f t="shared" si="55"/>
        <v>0</v>
      </c>
      <c r="D132" s="3">
        <v>0</v>
      </c>
      <c r="E132" s="4">
        <f t="shared" si="49"/>
        <v>0</v>
      </c>
      <c r="F132" s="4">
        <v>0</v>
      </c>
      <c r="G132" s="4">
        <v>0</v>
      </c>
      <c r="H132" s="67">
        <f t="shared" si="42"/>
        <v>18135</v>
      </c>
      <c r="I132" s="68">
        <v>3</v>
      </c>
      <c r="J132" s="68">
        <v>1</v>
      </c>
      <c r="K132" s="3">
        <f t="shared" si="50"/>
        <v>4</v>
      </c>
      <c r="L132" s="6">
        <f t="shared" si="51"/>
        <v>2.2056796250344637E-4</v>
      </c>
      <c r="M132" s="73">
        <f t="shared" si="38"/>
        <v>0</v>
      </c>
      <c r="N132" s="74" t="e">
        <f t="shared" si="39"/>
        <v>#DIV/0!</v>
      </c>
      <c r="O132" s="75">
        <f t="shared" si="59"/>
        <v>0</v>
      </c>
      <c r="P132" s="77">
        <v>0</v>
      </c>
      <c r="Q132" s="77">
        <f t="shared" si="43"/>
        <v>6999</v>
      </c>
      <c r="R132" s="76">
        <v>0</v>
      </c>
      <c r="S132" s="76">
        <v>0</v>
      </c>
      <c r="T132" s="76">
        <v>0</v>
      </c>
      <c r="U132" s="76">
        <v>0</v>
      </c>
      <c r="V132" s="76">
        <v>0</v>
      </c>
      <c r="W132" s="79">
        <v>0</v>
      </c>
      <c r="X132" s="79">
        <v>0</v>
      </c>
      <c r="Y132" s="3">
        <f t="shared" si="60"/>
        <v>0</v>
      </c>
      <c r="Z132" s="70">
        <f t="shared" si="52"/>
        <v>25134</v>
      </c>
      <c r="AA132" s="31" t="e">
        <f t="shared" si="61"/>
        <v>#DIV/0!</v>
      </c>
      <c r="AB132" s="32" t="e">
        <f t="shared" si="62"/>
        <v>#DIV/0!</v>
      </c>
      <c r="AC132" s="33" t="e">
        <f t="shared" si="36"/>
        <v>#DIV/0!</v>
      </c>
      <c r="AD132" s="33" t="e">
        <f t="shared" si="63"/>
        <v>#DIV/0!</v>
      </c>
      <c r="AE132" s="33" t="e">
        <f t="shared" si="64"/>
        <v>#DIV/0!</v>
      </c>
      <c r="AG132" s="1">
        <v>42508</v>
      </c>
      <c r="AH132" s="34" t="e">
        <f t="shared" si="37"/>
        <v>#DIV/0!</v>
      </c>
      <c r="AI132" s="34" t="e">
        <f t="shared" si="37"/>
        <v>#DIV/0!</v>
      </c>
      <c r="AJ132" s="34" t="e">
        <f t="shared" si="58"/>
        <v>#DIV/0!</v>
      </c>
      <c r="AK132" s="40" t="e">
        <f t="shared" si="56"/>
        <v>#N/A</v>
      </c>
      <c r="AL132" s="40">
        <f t="shared" si="40"/>
        <v>0</v>
      </c>
      <c r="AM132" s="40" t="e">
        <f t="shared" si="48"/>
        <v>#N/A</v>
      </c>
      <c r="AN132" s="74" t="e">
        <f t="shared" si="53"/>
        <v>#DIV/0!</v>
      </c>
      <c r="AO132" s="74" t="e">
        <f t="shared" si="54"/>
        <v>#DIV/0!</v>
      </c>
      <c r="AP132" s="40" t="e">
        <f t="shared" si="57"/>
        <v>#N/A</v>
      </c>
      <c r="AQ132" s="56">
        <v>0</v>
      </c>
      <c r="AR132" s="48" t="e">
        <f t="shared" si="41"/>
        <v>#N/A</v>
      </c>
    </row>
    <row r="133" spans="1:44" x14ac:dyDescent="0.25">
      <c r="A133" s="1">
        <v>43958</v>
      </c>
      <c r="B133" s="3">
        <v>0</v>
      </c>
      <c r="C133" s="3">
        <f t="shared" si="55"/>
        <v>0</v>
      </c>
      <c r="D133" s="3">
        <v>0</v>
      </c>
      <c r="E133" s="4">
        <f t="shared" si="49"/>
        <v>0</v>
      </c>
      <c r="F133" s="4">
        <v>0</v>
      </c>
      <c r="G133" s="4">
        <v>0</v>
      </c>
      <c r="H133" s="67">
        <f t="shared" si="42"/>
        <v>18135</v>
      </c>
      <c r="I133" s="68">
        <v>2</v>
      </c>
      <c r="J133" s="68">
        <v>0</v>
      </c>
      <c r="K133" s="3">
        <f t="shared" si="50"/>
        <v>2</v>
      </c>
      <c r="L133" s="6">
        <f t="shared" si="51"/>
        <v>1.1028398125172319E-4</v>
      </c>
      <c r="M133" s="73">
        <f t="shared" si="38"/>
        <v>0</v>
      </c>
      <c r="N133" s="74" t="e">
        <f t="shared" si="39"/>
        <v>#DIV/0!</v>
      </c>
      <c r="O133" s="75">
        <f t="shared" si="59"/>
        <v>0</v>
      </c>
      <c r="P133" s="77">
        <v>0</v>
      </c>
      <c r="Q133" s="77">
        <f t="shared" si="43"/>
        <v>6999</v>
      </c>
      <c r="R133" s="76">
        <v>0</v>
      </c>
      <c r="S133" s="76">
        <v>0</v>
      </c>
      <c r="T133" s="76">
        <v>0</v>
      </c>
      <c r="U133" s="76">
        <v>0</v>
      </c>
      <c r="V133" s="76">
        <v>0</v>
      </c>
      <c r="W133" s="79">
        <v>0</v>
      </c>
      <c r="X133" s="79">
        <v>0</v>
      </c>
      <c r="Y133" s="3">
        <f t="shared" si="60"/>
        <v>0</v>
      </c>
      <c r="Z133" s="70">
        <f t="shared" si="52"/>
        <v>25134</v>
      </c>
      <c r="AA133" s="31" t="e">
        <f t="shared" si="61"/>
        <v>#DIV/0!</v>
      </c>
      <c r="AB133" s="32" t="e">
        <f t="shared" si="62"/>
        <v>#DIV/0!</v>
      </c>
      <c r="AC133" s="33" t="e">
        <f t="shared" si="36"/>
        <v>#DIV/0!</v>
      </c>
      <c r="AD133" s="33" t="e">
        <f t="shared" si="63"/>
        <v>#DIV/0!</v>
      </c>
      <c r="AE133" s="33" t="e">
        <f t="shared" si="64"/>
        <v>#DIV/0!</v>
      </c>
      <c r="AG133" s="1">
        <v>42509</v>
      </c>
      <c r="AH133" s="34" t="e">
        <f t="shared" si="37"/>
        <v>#DIV/0!</v>
      </c>
      <c r="AI133" s="34" t="e">
        <f t="shared" si="37"/>
        <v>#DIV/0!</v>
      </c>
      <c r="AJ133" s="34" t="e">
        <f t="shared" si="58"/>
        <v>#DIV/0!</v>
      </c>
      <c r="AK133" s="40" t="e">
        <f t="shared" si="56"/>
        <v>#N/A</v>
      </c>
      <c r="AL133" s="40">
        <f t="shared" si="40"/>
        <v>0</v>
      </c>
      <c r="AM133" s="40" t="e">
        <f t="shared" si="48"/>
        <v>#N/A</v>
      </c>
      <c r="AN133" s="74" t="e">
        <f t="shared" si="53"/>
        <v>#DIV/0!</v>
      </c>
      <c r="AO133" s="74" t="e">
        <f t="shared" si="54"/>
        <v>#DIV/0!</v>
      </c>
      <c r="AP133" s="40" t="e">
        <f t="shared" si="57"/>
        <v>#N/A</v>
      </c>
      <c r="AQ133" s="56">
        <v>0</v>
      </c>
      <c r="AR133" s="48" t="e">
        <f t="shared" si="41"/>
        <v>#N/A</v>
      </c>
    </row>
    <row r="134" spans="1:44" x14ac:dyDescent="0.25">
      <c r="A134" s="1">
        <v>43959</v>
      </c>
      <c r="B134" s="3">
        <v>0</v>
      </c>
      <c r="C134" s="3">
        <f t="shared" si="55"/>
        <v>0</v>
      </c>
      <c r="D134" s="3">
        <v>0</v>
      </c>
      <c r="E134" s="4">
        <f t="shared" si="49"/>
        <v>0</v>
      </c>
      <c r="F134" s="4">
        <v>0</v>
      </c>
      <c r="G134" s="4">
        <v>0</v>
      </c>
      <c r="H134" s="67">
        <f t="shared" si="42"/>
        <v>18135</v>
      </c>
      <c r="I134" s="68">
        <v>2</v>
      </c>
      <c r="J134" s="68">
        <v>0</v>
      </c>
      <c r="K134" s="3">
        <f t="shared" si="50"/>
        <v>2</v>
      </c>
      <c r="L134" s="6">
        <f t="shared" si="51"/>
        <v>1.1028398125172319E-4</v>
      </c>
      <c r="M134" s="73">
        <f t="shared" si="38"/>
        <v>0</v>
      </c>
      <c r="N134" s="74" t="e">
        <f t="shared" si="39"/>
        <v>#DIV/0!</v>
      </c>
      <c r="O134" s="75">
        <f t="shared" si="59"/>
        <v>0</v>
      </c>
      <c r="P134" s="77">
        <v>0</v>
      </c>
      <c r="Q134" s="77">
        <f t="shared" si="43"/>
        <v>6999</v>
      </c>
      <c r="R134" s="76">
        <v>0</v>
      </c>
      <c r="S134" s="76">
        <v>0</v>
      </c>
      <c r="T134" s="76">
        <v>0</v>
      </c>
      <c r="U134" s="76">
        <v>0</v>
      </c>
      <c r="V134" s="76">
        <v>0</v>
      </c>
      <c r="W134" s="79">
        <v>0</v>
      </c>
      <c r="X134" s="79">
        <v>0</v>
      </c>
      <c r="Y134" s="3">
        <f t="shared" si="60"/>
        <v>0</v>
      </c>
      <c r="Z134" s="70">
        <f t="shared" si="52"/>
        <v>25134</v>
      </c>
      <c r="AA134" s="31" t="e">
        <f t="shared" si="61"/>
        <v>#DIV/0!</v>
      </c>
      <c r="AB134" s="32" t="e">
        <f t="shared" si="62"/>
        <v>#DIV/0!</v>
      </c>
      <c r="AC134" s="33" t="e">
        <f t="shared" ref="AC134:AC197" si="65">H134/C134</f>
        <v>#DIV/0!</v>
      </c>
      <c r="AD134" s="33" t="e">
        <f t="shared" si="63"/>
        <v>#DIV/0!</v>
      </c>
      <c r="AE134" s="33" t="e">
        <f t="shared" si="64"/>
        <v>#DIV/0!</v>
      </c>
      <c r="AG134" s="1">
        <v>42510</v>
      </c>
      <c r="AH134" s="34" t="e">
        <f t="shared" ref="AH134:AI197" si="66">AC134</f>
        <v>#DIV/0!</v>
      </c>
      <c r="AI134" s="34" t="e">
        <f t="shared" si="66"/>
        <v>#DIV/0!</v>
      </c>
      <c r="AJ134" s="34" t="e">
        <f t="shared" si="58"/>
        <v>#DIV/0!</v>
      </c>
      <c r="AK134" s="40" t="e">
        <f t="shared" si="56"/>
        <v>#N/A</v>
      </c>
      <c r="AL134" s="40">
        <f t="shared" si="40"/>
        <v>0</v>
      </c>
      <c r="AM134" s="40" t="e">
        <f t="shared" si="48"/>
        <v>#N/A</v>
      </c>
      <c r="AN134" s="74" t="e">
        <f t="shared" si="53"/>
        <v>#DIV/0!</v>
      </c>
      <c r="AO134" s="74" t="e">
        <f t="shared" si="54"/>
        <v>#DIV/0!</v>
      </c>
      <c r="AP134" s="40" t="e">
        <f t="shared" si="57"/>
        <v>#N/A</v>
      </c>
      <c r="AQ134" s="56">
        <v>0</v>
      </c>
      <c r="AR134" s="48" t="e">
        <f t="shared" si="41"/>
        <v>#N/A</v>
      </c>
    </row>
    <row r="135" spans="1:44" x14ac:dyDescent="0.25">
      <c r="A135" s="1">
        <v>43960</v>
      </c>
      <c r="B135" s="3">
        <v>0</v>
      </c>
      <c r="C135" s="3">
        <f t="shared" si="55"/>
        <v>0</v>
      </c>
      <c r="D135" s="3">
        <v>0</v>
      </c>
      <c r="E135" s="4">
        <f t="shared" si="49"/>
        <v>0</v>
      </c>
      <c r="F135" s="4">
        <v>0</v>
      </c>
      <c r="G135" s="4">
        <v>0</v>
      </c>
      <c r="H135" s="67">
        <f t="shared" si="42"/>
        <v>18135</v>
      </c>
      <c r="I135" s="68">
        <v>0</v>
      </c>
      <c r="J135" s="68">
        <v>0</v>
      </c>
      <c r="K135" s="3">
        <f t="shared" si="50"/>
        <v>0</v>
      </c>
      <c r="L135" s="6">
        <f t="shared" si="51"/>
        <v>0</v>
      </c>
      <c r="M135" s="73">
        <f t="shared" ref="M135:M147" si="67">O135</f>
        <v>0</v>
      </c>
      <c r="N135" s="74" t="e">
        <f t="shared" ref="N135:N198" si="68">O135/Y135</f>
        <v>#DIV/0!</v>
      </c>
      <c r="O135" s="75">
        <f t="shared" si="59"/>
        <v>0</v>
      </c>
      <c r="P135" s="77">
        <v>0</v>
      </c>
      <c r="Q135" s="77">
        <f t="shared" si="43"/>
        <v>6999</v>
      </c>
      <c r="R135" s="76">
        <v>0</v>
      </c>
      <c r="S135" s="76">
        <v>0</v>
      </c>
      <c r="T135" s="76">
        <v>0</v>
      </c>
      <c r="U135" s="76">
        <v>0</v>
      </c>
      <c r="V135" s="76">
        <v>0</v>
      </c>
      <c r="W135" s="79">
        <v>0</v>
      </c>
      <c r="X135" s="79">
        <v>0</v>
      </c>
      <c r="Y135" s="3">
        <f t="shared" si="60"/>
        <v>0</v>
      </c>
      <c r="Z135" s="70">
        <f t="shared" si="52"/>
        <v>25134</v>
      </c>
      <c r="AA135" s="31" t="e">
        <f t="shared" si="61"/>
        <v>#DIV/0!</v>
      </c>
      <c r="AB135" s="32" t="e">
        <f t="shared" si="62"/>
        <v>#DIV/0!</v>
      </c>
      <c r="AC135" s="33" t="e">
        <f t="shared" si="65"/>
        <v>#DIV/0!</v>
      </c>
      <c r="AD135" s="33" t="e">
        <f t="shared" si="63"/>
        <v>#DIV/0!</v>
      </c>
      <c r="AE135" s="33" t="e">
        <f t="shared" si="64"/>
        <v>#DIV/0!</v>
      </c>
      <c r="AG135" s="1">
        <v>42511</v>
      </c>
      <c r="AH135" s="34" t="e">
        <f t="shared" si="66"/>
        <v>#DIV/0!</v>
      </c>
      <c r="AI135" s="34" t="e">
        <f t="shared" si="66"/>
        <v>#DIV/0!</v>
      </c>
      <c r="AJ135" s="34" t="e">
        <f t="shared" ref="AJ135:AJ141" si="69">AH135+AI135</f>
        <v>#DIV/0!</v>
      </c>
      <c r="AK135" s="40" t="e">
        <f t="shared" si="56"/>
        <v>#N/A</v>
      </c>
      <c r="AL135" s="40">
        <f t="shared" ref="AL135:AL198" si="70">O135</f>
        <v>0</v>
      </c>
      <c r="AM135" s="40" t="e">
        <f t="shared" si="48"/>
        <v>#N/A</v>
      </c>
      <c r="AN135" s="74" t="e">
        <f t="shared" si="53"/>
        <v>#DIV/0!</v>
      </c>
      <c r="AO135" s="74" t="e">
        <f t="shared" si="54"/>
        <v>#DIV/0!</v>
      </c>
      <c r="AP135" s="40" t="e">
        <f t="shared" si="57"/>
        <v>#N/A</v>
      </c>
      <c r="AQ135" s="56">
        <v>0</v>
      </c>
      <c r="AR135" s="48" t="e">
        <f t="shared" ref="AR135:AR198" si="71">AQ135/AP135</f>
        <v>#N/A</v>
      </c>
    </row>
    <row r="136" spans="1:44" x14ac:dyDescent="0.25">
      <c r="A136" s="1">
        <v>43961</v>
      </c>
      <c r="B136" s="3">
        <v>0</v>
      </c>
      <c r="C136" s="3">
        <f t="shared" si="55"/>
        <v>0</v>
      </c>
      <c r="D136" s="3">
        <v>0</v>
      </c>
      <c r="E136" s="4">
        <f t="shared" si="49"/>
        <v>0</v>
      </c>
      <c r="F136" s="4">
        <v>0</v>
      </c>
      <c r="G136" s="4">
        <v>0</v>
      </c>
      <c r="H136" s="67">
        <f t="shared" ref="H136:H199" si="72">G136+H135</f>
        <v>18135</v>
      </c>
      <c r="I136" s="68">
        <v>0</v>
      </c>
      <c r="J136" s="68">
        <v>0</v>
      </c>
      <c r="K136" s="3">
        <f t="shared" si="50"/>
        <v>0</v>
      </c>
      <c r="L136" s="6">
        <f t="shared" si="51"/>
        <v>0</v>
      </c>
      <c r="M136" s="73">
        <f t="shared" si="67"/>
        <v>0</v>
      </c>
      <c r="N136" s="74" t="e">
        <f t="shared" si="68"/>
        <v>#DIV/0!</v>
      </c>
      <c r="O136" s="75">
        <f t="shared" si="59"/>
        <v>0</v>
      </c>
      <c r="P136" s="77">
        <v>0</v>
      </c>
      <c r="Q136" s="77">
        <f t="shared" ref="Q136:Q199" si="73">P136+Q135</f>
        <v>6999</v>
      </c>
      <c r="R136" s="76">
        <v>0</v>
      </c>
      <c r="S136" s="76">
        <v>0</v>
      </c>
      <c r="T136" s="76">
        <v>0</v>
      </c>
      <c r="U136" s="76">
        <v>0</v>
      </c>
      <c r="V136" s="76">
        <v>0</v>
      </c>
      <c r="W136" s="79">
        <v>0</v>
      </c>
      <c r="X136" s="79">
        <v>0</v>
      </c>
      <c r="Y136" s="3">
        <f t="shared" ref="Y136:Y167" si="74">G136+P136</f>
        <v>0</v>
      </c>
      <c r="Z136" s="70">
        <f t="shared" si="52"/>
        <v>25134</v>
      </c>
      <c r="AA136" s="31" t="e">
        <f t="shared" ref="AA136:AA167" si="75">E136/G136</f>
        <v>#DIV/0!</v>
      </c>
      <c r="AB136" s="32" t="e">
        <f t="shared" ref="AB136:AB167" si="76">F136/G136</f>
        <v>#DIV/0!</v>
      </c>
      <c r="AC136" s="33" t="e">
        <f t="shared" si="65"/>
        <v>#DIV/0!</v>
      </c>
      <c r="AD136" s="33" t="e">
        <f t="shared" ref="AD136:AD167" si="77">Q136/C136</f>
        <v>#DIV/0!</v>
      </c>
      <c r="AE136" s="33" t="e">
        <f t="shared" si="64"/>
        <v>#DIV/0!</v>
      </c>
      <c r="AG136" s="1">
        <v>42512</v>
      </c>
      <c r="AH136" s="34" t="e">
        <f t="shared" si="66"/>
        <v>#DIV/0!</v>
      </c>
      <c r="AI136" s="34" t="e">
        <f t="shared" si="66"/>
        <v>#DIV/0!</v>
      </c>
      <c r="AJ136" s="34" t="e">
        <f t="shared" si="69"/>
        <v>#DIV/0!</v>
      </c>
      <c r="AK136" s="40" t="e">
        <f t="shared" si="56"/>
        <v>#N/A</v>
      </c>
      <c r="AL136" s="40">
        <f t="shared" si="70"/>
        <v>0</v>
      </c>
      <c r="AM136" s="40" t="e">
        <f t="shared" ref="AM136:AM199" si="78">AK136+AL136</f>
        <v>#N/A</v>
      </c>
      <c r="AN136" s="74" t="e">
        <f t="shared" si="53"/>
        <v>#DIV/0!</v>
      </c>
      <c r="AO136" s="74" t="e">
        <f t="shared" si="54"/>
        <v>#DIV/0!</v>
      </c>
      <c r="AP136" s="40" t="e">
        <f t="shared" si="57"/>
        <v>#N/A</v>
      </c>
      <c r="AQ136" s="56">
        <v>0</v>
      </c>
      <c r="AR136" s="48" t="e">
        <f t="shared" si="71"/>
        <v>#N/A</v>
      </c>
    </row>
    <row r="137" spans="1:44" x14ac:dyDescent="0.25">
      <c r="A137" s="1">
        <v>43962</v>
      </c>
      <c r="B137" s="3">
        <v>0</v>
      </c>
      <c r="C137" s="3">
        <f t="shared" si="55"/>
        <v>0</v>
      </c>
      <c r="D137" s="3">
        <v>0</v>
      </c>
      <c r="E137" s="4">
        <f t="shared" ref="E137:E200" si="79">G137-F137</f>
        <v>0</v>
      </c>
      <c r="F137" s="4">
        <v>0</v>
      </c>
      <c r="G137" s="4">
        <v>0</v>
      </c>
      <c r="H137" s="67">
        <f t="shared" si="72"/>
        <v>18135</v>
      </c>
      <c r="I137" s="68">
        <v>0</v>
      </c>
      <c r="J137" s="68">
        <v>0</v>
      </c>
      <c r="K137" s="3">
        <f t="shared" ref="K137:K200" si="80">I137+J137</f>
        <v>0</v>
      </c>
      <c r="L137" s="6">
        <f t="shared" ref="L137:L200" si="81">K137/H137</f>
        <v>0</v>
      </c>
      <c r="M137" s="73">
        <f t="shared" si="67"/>
        <v>0</v>
      </c>
      <c r="N137" s="74" t="e">
        <f t="shared" si="68"/>
        <v>#DIV/0!</v>
      </c>
      <c r="O137" s="75">
        <f t="shared" si="59"/>
        <v>0</v>
      </c>
      <c r="P137" s="77">
        <v>0</v>
      </c>
      <c r="Q137" s="77">
        <f t="shared" si="73"/>
        <v>6999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9">
        <v>0</v>
      </c>
      <c r="X137" s="79">
        <v>0</v>
      </c>
      <c r="Y137" s="3">
        <f t="shared" si="74"/>
        <v>0</v>
      </c>
      <c r="Z137" s="70">
        <f t="shared" ref="Z137:Z200" si="82">Y137+Z136</f>
        <v>25134</v>
      </c>
      <c r="AA137" s="31" t="e">
        <f t="shared" si="75"/>
        <v>#DIV/0!</v>
      </c>
      <c r="AB137" s="32" t="e">
        <f t="shared" si="76"/>
        <v>#DIV/0!</v>
      </c>
      <c r="AC137" s="33" t="e">
        <f t="shared" si="65"/>
        <v>#DIV/0!</v>
      </c>
      <c r="AD137" s="33" t="e">
        <f t="shared" si="77"/>
        <v>#DIV/0!</v>
      </c>
      <c r="AE137" s="33" t="e">
        <f t="shared" si="64"/>
        <v>#DIV/0!</v>
      </c>
      <c r="AG137" s="1">
        <v>42513</v>
      </c>
      <c r="AH137" s="34" t="e">
        <f t="shared" si="66"/>
        <v>#DIV/0!</v>
      </c>
      <c r="AI137" s="34" t="e">
        <f t="shared" si="66"/>
        <v>#DIV/0!</v>
      </c>
      <c r="AJ137" s="34" t="e">
        <f t="shared" si="69"/>
        <v>#DIV/0!</v>
      </c>
      <c r="AK137" s="40" t="e">
        <f t="shared" si="56"/>
        <v>#N/A</v>
      </c>
      <c r="AL137" s="40">
        <f t="shared" si="70"/>
        <v>0</v>
      </c>
      <c r="AM137" s="40" t="e">
        <f t="shared" si="78"/>
        <v>#N/A</v>
      </c>
      <c r="AN137" s="74" t="e">
        <f t="shared" ref="AN137:AN200" si="83">AH137/AJ137</f>
        <v>#DIV/0!</v>
      </c>
      <c r="AO137" s="74" t="e">
        <f t="shared" ref="AO137:AO200" si="84">AI137/AJ137</f>
        <v>#DIV/0!</v>
      </c>
      <c r="AP137" s="40" t="e">
        <f t="shared" si="57"/>
        <v>#N/A</v>
      </c>
      <c r="AQ137" s="56">
        <v>0</v>
      </c>
      <c r="AR137" s="48" t="e">
        <f t="shared" si="71"/>
        <v>#N/A</v>
      </c>
    </row>
    <row r="138" spans="1:44" x14ac:dyDescent="0.25">
      <c r="A138" s="1">
        <v>43963</v>
      </c>
      <c r="B138" s="3">
        <v>0</v>
      </c>
      <c r="C138" s="3">
        <f t="shared" ref="C138:C201" si="85">C137+B138</f>
        <v>0</v>
      </c>
      <c r="D138" s="3">
        <v>0</v>
      </c>
      <c r="E138" s="4">
        <f t="shared" si="79"/>
        <v>0</v>
      </c>
      <c r="F138" s="4">
        <v>0</v>
      </c>
      <c r="G138" s="4">
        <v>0</v>
      </c>
      <c r="H138" s="67">
        <f t="shared" si="72"/>
        <v>18135</v>
      </c>
      <c r="I138" s="68">
        <v>0</v>
      </c>
      <c r="J138" s="68">
        <v>0</v>
      </c>
      <c r="K138" s="3">
        <f t="shared" si="80"/>
        <v>0</v>
      </c>
      <c r="L138" s="6">
        <f t="shared" si="81"/>
        <v>0</v>
      </c>
      <c r="M138" s="73">
        <f t="shared" si="67"/>
        <v>0</v>
      </c>
      <c r="N138" s="74" t="e">
        <f t="shared" si="68"/>
        <v>#DIV/0!</v>
      </c>
      <c r="O138" s="75">
        <f t="shared" si="59"/>
        <v>0</v>
      </c>
      <c r="P138" s="77">
        <v>0</v>
      </c>
      <c r="Q138" s="77">
        <f t="shared" si="73"/>
        <v>6999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9">
        <v>0</v>
      </c>
      <c r="X138" s="79">
        <v>0</v>
      </c>
      <c r="Y138" s="3">
        <f t="shared" si="74"/>
        <v>0</v>
      </c>
      <c r="Z138" s="70">
        <f t="shared" si="82"/>
        <v>25134</v>
      </c>
      <c r="AA138" s="31" t="e">
        <f t="shared" si="75"/>
        <v>#DIV/0!</v>
      </c>
      <c r="AB138" s="32" t="e">
        <f t="shared" si="76"/>
        <v>#DIV/0!</v>
      </c>
      <c r="AC138" s="33" t="e">
        <f t="shared" si="65"/>
        <v>#DIV/0!</v>
      </c>
      <c r="AD138" s="33" t="e">
        <f t="shared" si="77"/>
        <v>#DIV/0!</v>
      </c>
      <c r="AE138" s="33" t="e">
        <f t="shared" si="64"/>
        <v>#DIV/0!</v>
      </c>
      <c r="AG138" s="1">
        <v>42514</v>
      </c>
      <c r="AH138" s="34" t="e">
        <f t="shared" si="66"/>
        <v>#DIV/0!</v>
      </c>
      <c r="AI138" s="34" t="e">
        <f t="shared" si="66"/>
        <v>#DIV/0!</v>
      </c>
      <c r="AJ138" s="34" t="e">
        <f t="shared" si="69"/>
        <v>#DIV/0!</v>
      </c>
      <c r="AK138" s="40" t="e">
        <f t="shared" si="56"/>
        <v>#N/A</v>
      </c>
      <c r="AL138" s="40">
        <f t="shared" si="70"/>
        <v>0</v>
      </c>
      <c r="AM138" s="40" t="e">
        <f t="shared" si="78"/>
        <v>#N/A</v>
      </c>
      <c r="AN138" s="74" t="e">
        <f t="shared" si="83"/>
        <v>#DIV/0!</v>
      </c>
      <c r="AO138" s="74" t="e">
        <f t="shared" si="84"/>
        <v>#DIV/0!</v>
      </c>
      <c r="AP138" s="40" t="e">
        <f t="shared" si="57"/>
        <v>#N/A</v>
      </c>
      <c r="AQ138" s="56">
        <v>0</v>
      </c>
      <c r="AR138" s="48" t="e">
        <f t="shared" si="71"/>
        <v>#N/A</v>
      </c>
    </row>
    <row r="139" spans="1:44" x14ac:dyDescent="0.25">
      <c r="A139" s="1">
        <v>43964</v>
      </c>
      <c r="B139" s="3">
        <v>0</v>
      </c>
      <c r="C139" s="3">
        <f t="shared" si="85"/>
        <v>0</v>
      </c>
      <c r="D139" s="3">
        <v>0</v>
      </c>
      <c r="E139" s="4">
        <f t="shared" si="79"/>
        <v>0</v>
      </c>
      <c r="F139" s="4">
        <v>0</v>
      </c>
      <c r="G139" s="4">
        <v>0</v>
      </c>
      <c r="H139" s="67">
        <f t="shared" si="72"/>
        <v>18135</v>
      </c>
      <c r="I139" s="68">
        <v>1</v>
      </c>
      <c r="J139" s="68">
        <v>0</v>
      </c>
      <c r="K139" s="3">
        <f t="shared" si="80"/>
        <v>1</v>
      </c>
      <c r="L139" s="6">
        <f t="shared" si="81"/>
        <v>5.5141990625861594E-5</v>
      </c>
      <c r="M139" s="73">
        <f t="shared" si="67"/>
        <v>0</v>
      </c>
      <c r="N139" s="74" t="e">
        <f t="shared" si="68"/>
        <v>#DIV/0!</v>
      </c>
      <c r="O139" s="75">
        <f t="shared" si="59"/>
        <v>0</v>
      </c>
      <c r="P139" s="77">
        <v>0</v>
      </c>
      <c r="Q139" s="77">
        <f t="shared" si="73"/>
        <v>6999</v>
      </c>
      <c r="R139" s="76">
        <v>0</v>
      </c>
      <c r="S139" s="76">
        <v>0</v>
      </c>
      <c r="T139" s="76">
        <v>0</v>
      </c>
      <c r="U139" s="76">
        <v>0</v>
      </c>
      <c r="V139" s="76">
        <v>0</v>
      </c>
      <c r="W139" s="79">
        <v>0</v>
      </c>
      <c r="X139" s="79">
        <v>0</v>
      </c>
      <c r="Y139" s="3">
        <f t="shared" si="74"/>
        <v>0</v>
      </c>
      <c r="Z139" s="70">
        <f t="shared" si="82"/>
        <v>25134</v>
      </c>
      <c r="AA139" s="31" t="e">
        <f t="shared" si="75"/>
        <v>#DIV/0!</v>
      </c>
      <c r="AB139" s="32" t="e">
        <f t="shared" si="76"/>
        <v>#DIV/0!</v>
      </c>
      <c r="AC139" s="33" t="e">
        <f t="shared" si="65"/>
        <v>#DIV/0!</v>
      </c>
      <c r="AD139" s="33" t="e">
        <f t="shared" si="77"/>
        <v>#DIV/0!</v>
      </c>
      <c r="AE139" s="33" t="e">
        <f t="shared" si="64"/>
        <v>#DIV/0!</v>
      </c>
      <c r="AG139" s="1">
        <v>42515</v>
      </c>
      <c r="AH139" s="34" t="e">
        <f t="shared" si="66"/>
        <v>#DIV/0!</v>
      </c>
      <c r="AI139" s="34" t="e">
        <f t="shared" si="66"/>
        <v>#DIV/0!</v>
      </c>
      <c r="AJ139" s="34" t="e">
        <f t="shared" si="69"/>
        <v>#DIV/0!</v>
      </c>
      <c r="AK139" s="40" t="e">
        <f t="shared" ref="AK139:AK202" si="86">VLOOKUP($AG139,A:H,8,)</f>
        <v>#N/A</v>
      </c>
      <c r="AL139" s="40">
        <f t="shared" si="70"/>
        <v>0</v>
      </c>
      <c r="AM139" s="40" t="e">
        <f t="shared" si="78"/>
        <v>#N/A</v>
      </c>
      <c r="AN139" s="74" t="e">
        <f t="shared" si="83"/>
        <v>#DIV/0!</v>
      </c>
      <c r="AO139" s="74" t="e">
        <f t="shared" si="84"/>
        <v>#DIV/0!</v>
      </c>
      <c r="AP139" s="40" t="e">
        <f t="shared" ref="AP139:AP202" si="87">VLOOKUP($AG139,A$4:V$1048576,3,)</f>
        <v>#N/A</v>
      </c>
      <c r="AQ139" s="56">
        <v>0</v>
      </c>
      <c r="AR139" s="48" t="e">
        <f t="shared" si="71"/>
        <v>#N/A</v>
      </c>
    </row>
    <row r="140" spans="1:44" x14ac:dyDescent="0.25">
      <c r="A140" s="1">
        <v>43965</v>
      </c>
      <c r="B140" s="3">
        <v>0</v>
      </c>
      <c r="C140" s="3">
        <f t="shared" si="85"/>
        <v>0</v>
      </c>
      <c r="D140" s="3">
        <v>0</v>
      </c>
      <c r="E140" s="4">
        <f t="shared" si="79"/>
        <v>0</v>
      </c>
      <c r="F140" s="4">
        <v>0</v>
      </c>
      <c r="G140" s="4">
        <v>0</v>
      </c>
      <c r="H140" s="67">
        <f t="shared" si="72"/>
        <v>18135</v>
      </c>
      <c r="I140" s="68">
        <v>0</v>
      </c>
      <c r="J140" s="68">
        <v>0</v>
      </c>
      <c r="K140" s="3">
        <f t="shared" si="80"/>
        <v>0</v>
      </c>
      <c r="L140" s="6">
        <f t="shared" si="81"/>
        <v>0</v>
      </c>
      <c r="M140" s="73">
        <f t="shared" si="67"/>
        <v>0</v>
      </c>
      <c r="N140" s="74" t="e">
        <f t="shared" si="68"/>
        <v>#DIV/0!</v>
      </c>
      <c r="O140" s="75">
        <f t="shared" si="59"/>
        <v>0</v>
      </c>
      <c r="P140" s="77">
        <v>0</v>
      </c>
      <c r="Q140" s="77">
        <f t="shared" si="73"/>
        <v>6999</v>
      </c>
      <c r="R140" s="76">
        <v>0</v>
      </c>
      <c r="S140" s="76">
        <v>0</v>
      </c>
      <c r="T140" s="76">
        <v>0</v>
      </c>
      <c r="U140" s="76">
        <v>0</v>
      </c>
      <c r="V140" s="76">
        <v>0</v>
      </c>
      <c r="W140" s="79">
        <v>0</v>
      </c>
      <c r="X140" s="79">
        <v>0</v>
      </c>
      <c r="Y140" s="3">
        <f t="shared" si="74"/>
        <v>0</v>
      </c>
      <c r="Z140" s="70">
        <f t="shared" si="82"/>
        <v>25134</v>
      </c>
      <c r="AA140" s="31" t="e">
        <f t="shared" si="75"/>
        <v>#DIV/0!</v>
      </c>
      <c r="AB140" s="32" t="e">
        <f t="shared" si="76"/>
        <v>#DIV/0!</v>
      </c>
      <c r="AC140" s="33" t="e">
        <f t="shared" si="65"/>
        <v>#DIV/0!</v>
      </c>
      <c r="AD140" s="33" t="e">
        <f t="shared" si="77"/>
        <v>#DIV/0!</v>
      </c>
      <c r="AE140" s="33" t="e">
        <f t="shared" si="64"/>
        <v>#DIV/0!</v>
      </c>
      <c r="AG140" s="1">
        <v>42516</v>
      </c>
      <c r="AH140" s="34" t="e">
        <f t="shared" si="66"/>
        <v>#DIV/0!</v>
      </c>
      <c r="AI140" s="34" t="e">
        <f t="shared" si="66"/>
        <v>#DIV/0!</v>
      </c>
      <c r="AJ140" s="34" t="e">
        <f t="shared" si="69"/>
        <v>#DIV/0!</v>
      </c>
      <c r="AK140" s="40" t="e">
        <f t="shared" si="86"/>
        <v>#N/A</v>
      </c>
      <c r="AL140" s="40">
        <f t="shared" si="70"/>
        <v>0</v>
      </c>
      <c r="AM140" s="40" t="e">
        <f t="shared" si="78"/>
        <v>#N/A</v>
      </c>
      <c r="AN140" s="74" t="e">
        <f t="shared" si="83"/>
        <v>#DIV/0!</v>
      </c>
      <c r="AO140" s="74" t="e">
        <f t="shared" si="84"/>
        <v>#DIV/0!</v>
      </c>
      <c r="AP140" s="40" t="e">
        <f t="shared" si="87"/>
        <v>#N/A</v>
      </c>
      <c r="AQ140" s="56">
        <v>0</v>
      </c>
      <c r="AR140" s="48" t="e">
        <f t="shared" si="71"/>
        <v>#N/A</v>
      </c>
    </row>
    <row r="141" spans="1:44" x14ac:dyDescent="0.25">
      <c r="A141" s="1">
        <v>43966</v>
      </c>
      <c r="B141" s="3">
        <v>0</v>
      </c>
      <c r="C141" s="3">
        <f t="shared" si="85"/>
        <v>0</v>
      </c>
      <c r="D141" s="3">
        <v>0</v>
      </c>
      <c r="E141" s="4">
        <f t="shared" si="79"/>
        <v>0</v>
      </c>
      <c r="F141" s="4">
        <v>0</v>
      </c>
      <c r="G141" s="4">
        <v>0</v>
      </c>
      <c r="H141" s="67">
        <f t="shared" si="72"/>
        <v>18135</v>
      </c>
      <c r="I141" s="68">
        <v>1</v>
      </c>
      <c r="J141" s="68">
        <v>0</v>
      </c>
      <c r="K141" s="3">
        <f t="shared" si="80"/>
        <v>1</v>
      </c>
      <c r="L141" s="6">
        <f t="shared" si="81"/>
        <v>5.5141990625861594E-5</v>
      </c>
      <c r="M141" s="73">
        <f t="shared" si="67"/>
        <v>0</v>
      </c>
      <c r="N141" s="74" t="e">
        <f t="shared" si="68"/>
        <v>#DIV/0!</v>
      </c>
      <c r="O141" s="75">
        <f t="shared" si="59"/>
        <v>0</v>
      </c>
      <c r="P141" s="77">
        <v>0</v>
      </c>
      <c r="Q141" s="77">
        <f t="shared" si="73"/>
        <v>6999</v>
      </c>
      <c r="R141" s="76">
        <v>0</v>
      </c>
      <c r="S141" s="76">
        <v>0</v>
      </c>
      <c r="T141" s="76">
        <v>0</v>
      </c>
      <c r="U141" s="76">
        <v>0</v>
      </c>
      <c r="V141" s="76">
        <v>0</v>
      </c>
      <c r="W141" s="79">
        <v>0</v>
      </c>
      <c r="X141" s="79">
        <v>0</v>
      </c>
      <c r="Y141" s="3">
        <f t="shared" si="74"/>
        <v>0</v>
      </c>
      <c r="Z141" s="70">
        <f t="shared" si="82"/>
        <v>25134</v>
      </c>
      <c r="AA141" s="31" t="e">
        <f t="shared" si="75"/>
        <v>#DIV/0!</v>
      </c>
      <c r="AB141" s="32" t="e">
        <f t="shared" si="76"/>
        <v>#DIV/0!</v>
      </c>
      <c r="AC141" s="33" t="e">
        <f t="shared" si="65"/>
        <v>#DIV/0!</v>
      </c>
      <c r="AD141" s="33" t="e">
        <f t="shared" si="77"/>
        <v>#DIV/0!</v>
      </c>
      <c r="AE141" s="33" t="e">
        <f t="shared" si="64"/>
        <v>#DIV/0!</v>
      </c>
      <c r="AG141" s="1">
        <v>42517</v>
      </c>
      <c r="AH141" s="34" t="e">
        <f t="shared" si="66"/>
        <v>#DIV/0!</v>
      </c>
      <c r="AI141" s="34" t="e">
        <f t="shared" si="66"/>
        <v>#DIV/0!</v>
      </c>
      <c r="AJ141" s="34" t="e">
        <f t="shared" si="69"/>
        <v>#DIV/0!</v>
      </c>
      <c r="AK141" s="40" t="e">
        <f t="shared" si="86"/>
        <v>#N/A</v>
      </c>
      <c r="AL141" s="40">
        <f t="shared" si="70"/>
        <v>0</v>
      </c>
      <c r="AM141" s="40" t="e">
        <f t="shared" si="78"/>
        <v>#N/A</v>
      </c>
      <c r="AN141" s="74" t="e">
        <f t="shared" si="83"/>
        <v>#DIV/0!</v>
      </c>
      <c r="AO141" s="74" t="e">
        <f t="shared" si="84"/>
        <v>#DIV/0!</v>
      </c>
      <c r="AP141" s="40" t="e">
        <f t="shared" si="87"/>
        <v>#N/A</v>
      </c>
      <c r="AQ141" s="56">
        <v>0</v>
      </c>
      <c r="AR141" s="48" t="e">
        <f t="shared" si="71"/>
        <v>#N/A</v>
      </c>
    </row>
    <row r="142" spans="1:44" x14ac:dyDescent="0.25">
      <c r="A142" s="1">
        <v>43967</v>
      </c>
      <c r="B142" s="3">
        <v>0</v>
      </c>
      <c r="C142" s="3">
        <f t="shared" si="85"/>
        <v>0</v>
      </c>
      <c r="D142" s="3">
        <v>0</v>
      </c>
      <c r="E142" s="4">
        <f t="shared" si="79"/>
        <v>0</v>
      </c>
      <c r="F142" s="4">
        <v>0</v>
      </c>
      <c r="G142" s="4">
        <v>0</v>
      </c>
      <c r="H142" s="67">
        <f t="shared" si="72"/>
        <v>18135</v>
      </c>
      <c r="I142" s="68">
        <v>0</v>
      </c>
      <c r="J142" s="68">
        <v>0</v>
      </c>
      <c r="K142" s="3">
        <f t="shared" si="80"/>
        <v>0</v>
      </c>
      <c r="L142" s="6">
        <f t="shared" si="81"/>
        <v>0</v>
      </c>
      <c r="M142" s="73">
        <f t="shared" si="67"/>
        <v>0</v>
      </c>
      <c r="N142" s="74" t="e">
        <f t="shared" si="68"/>
        <v>#DIV/0!</v>
      </c>
      <c r="O142" s="75">
        <f t="shared" si="59"/>
        <v>0</v>
      </c>
      <c r="P142" s="77">
        <v>0</v>
      </c>
      <c r="Q142" s="77">
        <f t="shared" si="73"/>
        <v>6999</v>
      </c>
      <c r="R142" s="76">
        <v>0</v>
      </c>
      <c r="S142" s="76">
        <v>0</v>
      </c>
      <c r="T142" s="76">
        <v>0</v>
      </c>
      <c r="U142" s="76">
        <v>0</v>
      </c>
      <c r="V142" s="76">
        <v>0</v>
      </c>
      <c r="W142" s="79">
        <v>0</v>
      </c>
      <c r="X142" s="79">
        <v>0</v>
      </c>
      <c r="Y142" s="3">
        <f t="shared" si="74"/>
        <v>0</v>
      </c>
      <c r="Z142" s="70">
        <f t="shared" si="82"/>
        <v>25134</v>
      </c>
      <c r="AA142" s="31" t="e">
        <f t="shared" si="75"/>
        <v>#DIV/0!</v>
      </c>
      <c r="AB142" s="32" t="e">
        <f t="shared" si="76"/>
        <v>#DIV/0!</v>
      </c>
      <c r="AC142" s="33" t="e">
        <f t="shared" si="65"/>
        <v>#DIV/0!</v>
      </c>
      <c r="AD142" s="33" t="e">
        <f t="shared" si="77"/>
        <v>#DIV/0!</v>
      </c>
      <c r="AE142" s="33" t="e">
        <f t="shared" si="64"/>
        <v>#DIV/0!</v>
      </c>
      <c r="AG142" s="1">
        <v>42518</v>
      </c>
      <c r="AH142" s="34" t="e">
        <f t="shared" si="66"/>
        <v>#DIV/0!</v>
      </c>
      <c r="AI142" s="34" t="e">
        <f t="shared" si="66"/>
        <v>#DIV/0!</v>
      </c>
      <c r="AJ142" s="34" t="e">
        <f t="shared" ref="AJ142:AJ163" si="88">AH142+AI142</f>
        <v>#DIV/0!</v>
      </c>
      <c r="AK142" s="40" t="e">
        <f t="shared" si="86"/>
        <v>#N/A</v>
      </c>
      <c r="AL142" s="40">
        <f t="shared" si="70"/>
        <v>0</v>
      </c>
      <c r="AM142" s="40" t="e">
        <f t="shared" si="78"/>
        <v>#N/A</v>
      </c>
      <c r="AN142" s="74" t="e">
        <f t="shared" si="83"/>
        <v>#DIV/0!</v>
      </c>
      <c r="AO142" s="74" t="e">
        <f t="shared" si="84"/>
        <v>#DIV/0!</v>
      </c>
      <c r="AP142" s="40" t="e">
        <f t="shared" si="87"/>
        <v>#N/A</v>
      </c>
      <c r="AQ142" s="56">
        <v>0</v>
      </c>
      <c r="AR142" s="48" t="e">
        <f t="shared" si="71"/>
        <v>#N/A</v>
      </c>
    </row>
    <row r="143" spans="1:44" x14ac:dyDescent="0.25">
      <c r="A143" s="1">
        <v>43968</v>
      </c>
      <c r="B143" s="3">
        <v>0</v>
      </c>
      <c r="C143" s="3">
        <f t="shared" si="85"/>
        <v>0</v>
      </c>
      <c r="D143" s="3">
        <v>0</v>
      </c>
      <c r="E143" s="4">
        <f t="shared" si="79"/>
        <v>0</v>
      </c>
      <c r="F143" s="4">
        <v>0</v>
      </c>
      <c r="G143" s="4">
        <v>0</v>
      </c>
      <c r="H143" s="67">
        <f t="shared" si="72"/>
        <v>18135</v>
      </c>
      <c r="I143" s="68">
        <v>0</v>
      </c>
      <c r="J143" s="68">
        <v>0</v>
      </c>
      <c r="K143" s="3">
        <f t="shared" si="80"/>
        <v>0</v>
      </c>
      <c r="L143" s="6">
        <f t="shared" si="81"/>
        <v>0</v>
      </c>
      <c r="M143" s="73">
        <f t="shared" si="67"/>
        <v>0</v>
      </c>
      <c r="N143" s="74" t="e">
        <f t="shared" si="68"/>
        <v>#DIV/0!</v>
      </c>
      <c r="O143" s="75">
        <f t="shared" si="59"/>
        <v>0</v>
      </c>
      <c r="P143" s="77">
        <v>0</v>
      </c>
      <c r="Q143" s="77">
        <f t="shared" si="73"/>
        <v>6999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9">
        <v>0</v>
      </c>
      <c r="X143" s="79">
        <v>0</v>
      </c>
      <c r="Y143" s="3">
        <f t="shared" si="74"/>
        <v>0</v>
      </c>
      <c r="Z143" s="70">
        <f t="shared" si="82"/>
        <v>25134</v>
      </c>
      <c r="AA143" s="31" t="e">
        <f t="shared" si="75"/>
        <v>#DIV/0!</v>
      </c>
      <c r="AB143" s="32" t="e">
        <f t="shared" si="76"/>
        <v>#DIV/0!</v>
      </c>
      <c r="AC143" s="33" t="e">
        <f t="shared" si="65"/>
        <v>#DIV/0!</v>
      </c>
      <c r="AD143" s="33" t="e">
        <f t="shared" si="77"/>
        <v>#DIV/0!</v>
      </c>
      <c r="AE143" s="33" t="e">
        <f t="shared" si="64"/>
        <v>#DIV/0!</v>
      </c>
      <c r="AG143" s="1">
        <v>42519</v>
      </c>
      <c r="AH143" s="34" t="e">
        <f t="shared" si="66"/>
        <v>#DIV/0!</v>
      </c>
      <c r="AI143" s="34" t="e">
        <f t="shared" si="66"/>
        <v>#DIV/0!</v>
      </c>
      <c r="AJ143" s="34" t="e">
        <f t="shared" si="88"/>
        <v>#DIV/0!</v>
      </c>
      <c r="AK143" s="40" t="e">
        <f t="shared" si="86"/>
        <v>#N/A</v>
      </c>
      <c r="AL143" s="40">
        <f t="shared" si="70"/>
        <v>0</v>
      </c>
      <c r="AM143" s="40" t="e">
        <f t="shared" si="78"/>
        <v>#N/A</v>
      </c>
      <c r="AN143" s="74" t="e">
        <f t="shared" si="83"/>
        <v>#DIV/0!</v>
      </c>
      <c r="AO143" s="74" t="e">
        <f t="shared" si="84"/>
        <v>#DIV/0!</v>
      </c>
      <c r="AP143" s="40" t="e">
        <f t="shared" si="87"/>
        <v>#N/A</v>
      </c>
      <c r="AQ143" s="56">
        <v>0</v>
      </c>
      <c r="AR143" s="48" t="e">
        <f t="shared" si="71"/>
        <v>#N/A</v>
      </c>
    </row>
    <row r="144" spans="1:44" x14ac:dyDescent="0.25">
      <c r="A144" s="1">
        <v>43969</v>
      </c>
      <c r="B144" s="3">
        <v>0</v>
      </c>
      <c r="C144" s="3">
        <f t="shared" si="85"/>
        <v>0</v>
      </c>
      <c r="D144" s="3">
        <v>0</v>
      </c>
      <c r="E144" s="4">
        <f t="shared" si="79"/>
        <v>0</v>
      </c>
      <c r="F144" s="4">
        <v>0</v>
      </c>
      <c r="G144" s="4">
        <v>0</v>
      </c>
      <c r="H144" s="67">
        <f t="shared" si="72"/>
        <v>18135</v>
      </c>
      <c r="I144" s="68">
        <v>0</v>
      </c>
      <c r="J144" s="68">
        <v>0</v>
      </c>
      <c r="K144" s="3">
        <f t="shared" si="80"/>
        <v>0</v>
      </c>
      <c r="L144" s="6">
        <f t="shared" si="81"/>
        <v>0</v>
      </c>
      <c r="M144" s="73">
        <f t="shared" si="67"/>
        <v>0</v>
      </c>
      <c r="N144" s="74" t="e">
        <f t="shared" si="68"/>
        <v>#DIV/0!</v>
      </c>
      <c r="O144" s="75">
        <f t="shared" si="59"/>
        <v>0</v>
      </c>
      <c r="P144" s="77">
        <v>0</v>
      </c>
      <c r="Q144" s="77">
        <f t="shared" si="73"/>
        <v>6999</v>
      </c>
      <c r="R144" s="76">
        <v>0</v>
      </c>
      <c r="S144" s="76">
        <v>0</v>
      </c>
      <c r="T144" s="76">
        <v>0</v>
      </c>
      <c r="U144" s="76">
        <v>0</v>
      </c>
      <c r="V144" s="76">
        <v>0</v>
      </c>
      <c r="W144" s="79">
        <v>0</v>
      </c>
      <c r="X144" s="79">
        <v>0</v>
      </c>
      <c r="Y144" s="3">
        <f t="shared" si="74"/>
        <v>0</v>
      </c>
      <c r="Z144" s="70">
        <f t="shared" si="82"/>
        <v>25134</v>
      </c>
      <c r="AA144" s="31" t="e">
        <f t="shared" si="75"/>
        <v>#DIV/0!</v>
      </c>
      <c r="AB144" s="32" t="e">
        <f t="shared" si="76"/>
        <v>#DIV/0!</v>
      </c>
      <c r="AC144" s="33" t="e">
        <f t="shared" si="65"/>
        <v>#DIV/0!</v>
      </c>
      <c r="AD144" s="33" t="e">
        <f t="shared" si="77"/>
        <v>#DIV/0!</v>
      </c>
      <c r="AE144" s="33" t="e">
        <f t="shared" si="64"/>
        <v>#DIV/0!</v>
      </c>
      <c r="AG144" s="1">
        <v>42520</v>
      </c>
      <c r="AH144" s="34" t="e">
        <f t="shared" si="66"/>
        <v>#DIV/0!</v>
      </c>
      <c r="AI144" s="34" t="e">
        <f t="shared" si="66"/>
        <v>#DIV/0!</v>
      </c>
      <c r="AJ144" s="34" t="e">
        <f t="shared" si="88"/>
        <v>#DIV/0!</v>
      </c>
      <c r="AK144" s="40" t="e">
        <f t="shared" si="86"/>
        <v>#N/A</v>
      </c>
      <c r="AL144" s="40">
        <f t="shared" si="70"/>
        <v>0</v>
      </c>
      <c r="AM144" s="40" t="e">
        <f t="shared" si="78"/>
        <v>#N/A</v>
      </c>
      <c r="AN144" s="74" t="e">
        <f t="shared" si="83"/>
        <v>#DIV/0!</v>
      </c>
      <c r="AO144" s="74" t="e">
        <f t="shared" si="84"/>
        <v>#DIV/0!</v>
      </c>
      <c r="AP144" s="40" t="e">
        <f t="shared" si="87"/>
        <v>#N/A</v>
      </c>
      <c r="AQ144" s="56">
        <v>0</v>
      </c>
      <c r="AR144" s="48" t="e">
        <f t="shared" si="71"/>
        <v>#N/A</v>
      </c>
    </row>
    <row r="145" spans="1:44" x14ac:dyDescent="0.25">
      <c r="A145" s="1">
        <v>43970</v>
      </c>
      <c r="B145" s="3">
        <v>0</v>
      </c>
      <c r="C145" s="3">
        <f t="shared" si="85"/>
        <v>0</v>
      </c>
      <c r="D145" s="3">
        <v>0</v>
      </c>
      <c r="E145" s="4">
        <f t="shared" si="79"/>
        <v>0</v>
      </c>
      <c r="F145" s="4">
        <v>0</v>
      </c>
      <c r="G145" s="4">
        <v>0</v>
      </c>
      <c r="H145" s="67">
        <f t="shared" si="72"/>
        <v>18135</v>
      </c>
      <c r="I145" s="68">
        <v>2</v>
      </c>
      <c r="J145" s="68">
        <v>0</v>
      </c>
      <c r="K145" s="3">
        <f t="shared" si="80"/>
        <v>2</v>
      </c>
      <c r="L145" s="6">
        <f t="shared" si="81"/>
        <v>1.1028398125172319E-4</v>
      </c>
      <c r="M145" s="73">
        <f t="shared" si="67"/>
        <v>0</v>
      </c>
      <c r="N145" s="74" t="e">
        <f t="shared" si="68"/>
        <v>#DIV/0!</v>
      </c>
      <c r="O145" s="75">
        <f t="shared" si="59"/>
        <v>0</v>
      </c>
      <c r="P145" s="77">
        <v>0</v>
      </c>
      <c r="Q145" s="77">
        <f t="shared" si="73"/>
        <v>6999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9">
        <v>0</v>
      </c>
      <c r="X145" s="79">
        <v>0</v>
      </c>
      <c r="Y145" s="3">
        <f t="shared" si="74"/>
        <v>0</v>
      </c>
      <c r="Z145" s="70">
        <f t="shared" si="82"/>
        <v>25134</v>
      </c>
      <c r="AA145" s="31" t="e">
        <f t="shared" si="75"/>
        <v>#DIV/0!</v>
      </c>
      <c r="AB145" s="32" t="e">
        <f t="shared" si="76"/>
        <v>#DIV/0!</v>
      </c>
      <c r="AC145" s="33" t="e">
        <f t="shared" si="65"/>
        <v>#DIV/0!</v>
      </c>
      <c r="AD145" s="33" t="e">
        <f t="shared" si="77"/>
        <v>#DIV/0!</v>
      </c>
      <c r="AE145" s="33" t="e">
        <f t="shared" si="64"/>
        <v>#DIV/0!</v>
      </c>
      <c r="AG145" s="1">
        <v>42521</v>
      </c>
      <c r="AH145" s="34" t="e">
        <f t="shared" si="66"/>
        <v>#DIV/0!</v>
      </c>
      <c r="AI145" s="34" t="e">
        <f t="shared" si="66"/>
        <v>#DIV/0!</v>
      </c>
      <c r="AJ145" s="34" t="e">
        <f t="shared" si="88"/>
        <v>#DIV/0!</v>
      </c>
      <c r="AK145" s="40" t="e">
        <f t="shared" si="86"/>
        <v>#N/A</v>
      </c>
      <c r="AL145" s="40">
        <f t="shared" si="70"/>
        <v>0</v>
      </c>
      <c r="AM145" s="40" t="e">
        <f t="shared" si="78"/>
        <v>#N/A</v>
      </c>
      <c r="AN145" s="74" t="e">
        <f t="shared" si="83"/>
        <v>#DIV/0!</v>
      </c>
      <c r="AO145" s="74" t="e">
        <f t="shared" si="84"/>
        <v>#DIV/0!</v>
      </c>
      <c r="AP145" s="40" t="e">
        <f t="shared" si="87"/>
        <v>#N/A</v>
      </c>
      <c r="AQ145" s="56">
        <v>0</v>
      </c>
      <c r="AR145" s="48" t="e">
        <f t="shared" si="71"/>
        <v>#N/A</v>
      </c>
    </row>
    <row r="146" spans="1:44" x14ac:dyDescent="0.25">
      <c r="A146" s="1">
        <v>43971</v>
      </c>
      <c r="B146" s="3">
        <v>0</v>
      </c>
      <c r="C146" s="3">
        <f t="shared" si="85"/>
        <v>0</v>
      </c>
      <c r="D146" s="3">
        <v>0</v>
      </c>
      <c r="E146" s="4">
        <f t="shared" si="79"/>
        <v>0</v>
      </c>
      <c r="F146" s="4">
        <v>0</v>
      </c>
      <c r="G146" s="4">
        <v>0</v>
      </c>
      <c r="H146" s="67">
        <f t="shared" si="72"/>
        <v>18135</v>
      </c>
      <c r="I146" s="68">
        <v>1</v>
      </c>
      <c r="J146" s="68">
        <v>0</v>
      </c>
      <c r="K146" s="3">
        <f t="shared" si="80"/>
        <v>1</v>
      </c>
      <c r="L146" s="6">
        <f t="shared" si="81"/>
        <v>5.5141990625861594E-5</v>
      </c>
      <c r="M146" s="73">
        <f t="shared" si="67"/>
        <v>0</v>
      </c>
      <c r="N146" s="74" t="e">
        <f t="shared" si="68"/>
        <v>#DIV/0!</v>
      </c>
      <c r="O146" s="75">
        <f t="shared" si="59"/>
        <v>0</v>
      </c>
      <c r="P146" s="77">
        <v>0</v>
      </c>
      <c r="Q146" s="77">
        <f t="shared" si="73"/>
        <v>6999</v>
      </c>
      <c r="R146" s="76">
        <v>0</v>
      </c>
      <c r="S146" s="76">
        <v>0</v>
      </c>
      <c r="T146" s="76">
        <v>0</v>
      </c>
      <c r="U146" s="76">
        <v>0</v>
      </c>
      <c r="V146" s="76">
        <v>0</v>
      </c>
      <c r="W146" s="79">
        <v>0</v>
      </c>
      <c r="X146" s="79">
        <v>0</v>
      </c>
      <c r="Y146" s="3">
        <f t="shared" si="74"/>
        <v>0</v>
      </c>
      <c r="Z146" s="70">
        <f t="shared" si="82"/>
        <v>25134</v>
      </c>
      <c r="AA146" s="31" t="e">
        <f t="shared" si="75"/>
        <v>#DIV/0!</v>
      </c>
      <c r="AB146" s="32" t="e">
        <f t="shared" si="76"/>
        <v>#DIV/0!</v>
      </c>
      <c r="AC146" s="33" t="e">
        <f t="shared" si="65"/>
        <v>#DIV/0!</v>
      </c>
      <c r="AD146" s="33" t="e">
        <f t="shared" si="77"/>
        <v>#DIV/0!</v>
      </c>
      <c r="AE146" s="33" t="e">
        <f t="shared" si="64"/>
        <v>#DIV/0!</v>
      </c>
      <c r="AG146" s="1">
        <v>42522</v>
      </c>
      <c r="AH146" s="34" t="e">
        <f t="shared" si="66"/>
        <v>#DIV/0!</v>
      </c>
      <c r="AI146" s="34" t="e">
        <f t="shared" si="66"/>
        <v>#DIV/0!</v>
      </c>
      <c r="AJ146" s="34" t="e">
        <f t="shared" si="88"/>
        <v>#DIV/0!</v>
      </c>
      <c r="AK146" s="40" t="e">
        <f t="shared" si="86"/>
        <v>#N/A</v>
      </c>
      <c r="AL146" s="40">
        <f t="shared" si="70"/>
        <v>0</v>
      </c>
      <c r="AM146" s="40" t="e">
        <f t="shared" si="78"/>
        <v>#N/A</v>
      </c>
      <c r="AN146" s="74" t="e">
        <f t="shared" si="83"/>
        <v>#DIV/0!</v>
      </c>
      <c r="AO146" s="74" t="e">
        <f t="shared" si="84"/>
        <v>#DIV/0!</v>
      </c>
      <c r="AP146" s="40" t="e">
        <f t="shared" si="87"/>
        <v>#N/A</v>
      </c>
      <c r="AQ146" s="56">
        <v>0</v>
      </c>
      <c r="AR146" s="48" t="e">
        <f t="shared" si="71"/>
        <v>#N/A</v>
      </c>
    </row>
    <row r="147" spans="1:44" x14ac:dyDescent="0.25">
      <c r="A147" s="1">
        <v>43972</v>
      </c>
      <c r="B147" s="3">
        <v>0</v>
      </c>
      <c r="C147" s="3">
        <f t="shared" si="85"/>
        <v>0</v>
      </c>
      <c r="D147" s="3">
        <v>0</v>
      </c>
      <c r="E147" s="4">
        <f t="shared" si="79"/>
        <v>0</v>
      </c>
      <c r="F147" s="4">
        <v>0</v>
      </c>
      <c r="G147" s="4">
        <v>0</v>
      </c>
      <c r="H147" s="67">
        <f t="shared" si="72"/>
        <v>18135</v>
      </c>
      <c r="I147" s="68">
        <v>0</v>
      </c>
      <c r="J147" s="68">
        <v>0</v>
      </c>
      <c r="K147" s="3">
        <f t="shared" si="80"/>
        <v>0</v>
      </c>
      <c r="L147" s="6">
        <f t="shared" si="81"/>
        <v>0</v>
      </c>
      <c r="M147" s="73">
        <f t="shared" si="67"/>
        <v>0</v>
      </c>
      <c r="N147" s="74" t="e">
        <f t="shared" si="68"/>
        <v>#DIV/0!</v>
      </c>
      <c r="O147" s="75">
        <f t="shared" si="59"/>
        <v>0</v>
      </c>
      <c r="P147" s="77">
        <v>0</v>
      </c>
      <c r="Q147" s="77">
        <f t="shared" si="73"/>
        <v>6999</v>
      </c>
      <c r="R147" s="76">
        <v>0</v>
      </c>
      <c r="S147" s="76">
        <v>0</v>
      </c>
      <c r="T147" s="76">
        <v>0</v>
      </c>
      <c r="U147" s="76">
        <v>0</v>
      </c>
      <c r="V147" s="76">
        <v>0</v>
      </c>
      <c r="W147" s="79">
        <v>0</v>
      </c>
      <c r="X147" s="79">
        <v>0</v>
      </c>
      <c r="Y147" s="3">
        <f t="shared" si="74"/>
        <v>0</v>
      </c>
      <c r="Z147" s="70">
        <f t="shared" si="82"/>
        <v>25134</v>
      </c>
      <c r="AA147" s="31" t="e">
        <f t="shared" si="75"/>
        <v>#DIV/0!</v>
      </c>
      <c r="AB147" s="32" t="e">
        <f t="shared" si="76"/>
        <v>#DIV/0!</v>
      </c>
      <c r="AC147" s="33" t="e">
        <f t="shared" si="65"/>
        <v>#DIV/0!</v>
      </c>
      <c r="AD147" s="33" t="e">
        <f t="shared" si="77"/>
        <v>#DIV/0!</v>
      </c>
      <c r="AE147" s="33" t="e">
        <f t="shared" si="64"/>
        <v>#DIV/0!</v>
      </c>
      <c r="AG147" s="1">
        <v>42523</v>
      </c>
      <c r="AH147" s="34" t="e">
        <f t="shared" si="66"/>
        <v>#DIV/0!</v>
      </c>
      <c r="AI147" s="34" t="e">
        <f t="shared" si="66"/>
        <v>#DIV/0!</v>
      </c>
      <c r="AJ147" s="34" t="e">
        <f t="shared" si="88"/>
        <v>#DIV/0!</v>
      </c>
      <c r="AK147" s="40" t="e">
        <f t="shared" si="86"/>
        <v>#N/A</v>
      </c>
      <c r="AL147" s="40">
        <f t="shared" si="70"/>
        <v>0</v>
      </c>
      <c r="AM147" s="40" t="e">
        <f t="shared" si="78"/>
        <v>#N/A</v>
      </c>
      <c r="AN147" s="74" t="e">
        <f t="shared" si="83"/>
        <v>#DIV/0!</v>
      </c>
      <c r="AO147" s="74" t="e">
        <f t="shared" si="84"/>
        <v>#DIV/0!</v>
      </c>
      <c r="AP147" s="40" t="e">
        <f t="shared" si="87"/>
        <v>#N/A</v>
      </c>
      <c r="AQ147" s="56">
        <v>0</v>
      </c>
      <c r="AR147" s="48" t="e">
        <f t="shared" si="71"/>
        <v>#N/A</v>
      </c>
    </row>
    <row r="148" spans="1:44" x14ac:dyDescent="0.25">
      <c r="A148" s="1">
        <v>43973</v>
      </c>
      <c r="B148" s="3">
        <v>0</v>
      </c>
      <c r="C148" s="3">
        <f t="shared" si="85"/>
        <v>0</v>
      </c>
      <c r="D148" s="3">
        <v>0</v>
      </c>
      <c r="E148" s="4">
        <f t="shared" si="79"/>
        <v>0</v>
      </c>
      <c r="F148" s="4">
        <v>0</v>
      </c>
      <c r="G148" s="4">
        <v>0</v>
      </c>
      <c r="H148" s="67">
        <f t="shared" si="72"/>
        <v>18135</v>
      </c>
      <c r="I148" s="68">
        <v>0</v>
      </c>
      <c r="J148" s="68">
        <v>1</v>
      </c>
      <c r="K148" s="3">
        <f t="shared" si="80"/>
        <v>1</v>
      </c>
      <c r="L148" s="6">
        <f t="shared" si="81"/>
        <v>5.5141990625861594E-5</v>
      </c>
      <c r="M148" s="73">
        <f t="shared" ref="M148:M198" si="89">O148</f>
        <v>0</v>
      </c>
      <c r="N148" s="74" t="e">
        <f t="shared" si="68"/>
        <v>#DIV/0!</v>
      </c>
      <c r="O148" s="75">
        <f t="shared" si="59"/>
        <v>0</v>
      </c>
      <c r="P148" s="77">
        <v>0</v>
      </c>
      <c r="Q148" s="77">
        <f t="shared" si="73"/>
        <v>6999</v>
      </c>
      <c r="R148" s="76">
        <v>0</v>
      </c>
      <c r="S148" s="76">
        <v>0</v>
      </c>
      <c r="T148" s="76">
        <v>0</v>
      </c>
      <c r="U148" s="76">
        <v>0</v>
      </c>
      <c r="V148" s="76">
        <v>0</v>
      </c>
      <c r="W148" s="79">
        <v>0</v>
      </c>
      <c r="X148" s="79">
        <v>0</v>
      </c>
      <c r="Y148" s="3">
        <f t="shared" si="74"/>
        <v>0</v>
      </c>
      <c r="Z148" s="70">
        <f t="shared" si="82"/>
        <v>25134</v>
      </c>
      <c r="AA148" s="31" t="e">
        <f t="shared" si="75"/>
        <v>#DIV/0!</v>
      </c>
      <c r="AB148" s="32" t="e">
        <f t="shared" si="76"/>
        <v>#DIV/0!</v>
      </c>
      <c r="AC148" s="33" t="e">
        <f t="shared" si="65"/>
        <v>#DIV/0!</v>
      </c>
      <c r="AD148" s="33" t="e">
        <f t="shared" si="77"/>
        <v>#DIV/0!</v>
      </c>
      <c r="AE148" s="33" t="e">
        <f t="shared" si="64"/>
        <v>#DIV/0!</v>
      </c>
      <c r="AG148" s="1">
        <v>42524</v>
      </c>
      <c r="AH148" s="34" t="e">
        <f t="shared" si="66"/>
        <v>#DIV/0!</v>
      </c>
      <c r="AI148" s="34" t="e">
        <f t="shared" si="66"/>
        <v>#DIV/0!</v>
      </c>
      <c r="AJ148" s="34" t="e">
        <f t="shared" si="88"/>
        <v>#DIV/0!</v>
      </c>
      <c r="AK148" s="40" t="e">
        <f t="shared" si="86"/>
        <v>#N/A</v>
      </c>
      <c r="AL148" s="40">
        <f t="shared" si="70"/>
        <v>0</v>
      </c>
      <c r="AM148" s="40" t="e">
        <f t="shared" si="78"/>
        <v>#N/A</v>
      </c>
      <c r="AN148" s="74" t="e">
        <f t="shared" si="83"/>
        <v>#DIV/0!</v>
      </c>
      <c r="AO148" s="74" t="e">
        <f t="shared" si="84"/>
        <v>#DIV/0!</v>
      </c>
      <c r="AP148" s="40" t="e">
        <f t="shared" si="87"/>
        <v>#N/A</v>
      </c>
      <c r="AQ148" s="56">
        <v>0</v>
      </c>
      <c r="AR148" s="48" t="e">
        <f t="shared" si="71"/>
        <v>#N/A</v>
      </c>
    </row>
    <row r="149" spans="1:44" x14ac:dyDescent="0.25">
      <c r="A149" s="1">
        <v>43974</v>
      </c>
      <c r="B149" s="3">
        <v>0</v>
      </c>
      <c r="C149" s="3">
        <f t="shared" si="85"/>
        <v>0</v>
      </c>
      <c r="D149" s="3">
        <v>0</v>
      </c>
      <c r="E149" s="4">
        <f t="shared" si="79"/>
        <v>0</v>
      </c>
      <c r="F149" s="4">
        <v>0</v>
      </c>
      <c r="G149" s="4">
        <v>0</v>
      </c>
      <c r="H149" s="67">
        <f t="shared" si="72"/>
        <v>18135</v>
      </c>
      <c r="I149" s="68">
        <v>1</v>
      </c>
      <c r="J149" s="68">
        <v>1</v>
      </c>
      <c r="K149" s="3">
        <f t="shared" si="80"/>
        <v>2</v>
      </c>
      <c r="L149" s="6">
        <f t="shared" si="81"/>
        <v>1.1028398125172319E-4</v>
      </c>
      <c r="M149" s="73">
        <f t="shared" si="89"/>
        <v>0</v>
      </c>
      <c r="N149" s="74" t="e">
        <f t="shared" si="68"/>
        <v>#DIV/0!</v>
      </c>
      <c r="O149" s="75">
        <f t="shared" si="59"/>
        <v>0</v>
      </c>
      <c r="P149" s="77">
        <v>0</v>
      </c>
      <c r="Q149" s="77">
        <f t="shared" si="73"/>
        <v>6999</v>
      </c>
      <c r="R149" s="76">
        <v>0</v>
      </c>
      <c r="S149" s="76">
        <v>0</v>
      </c>
      <c r="T149" s="76">
        <v>0</v>
      </c>
      <c r="U149" s="76">
        <v>0</v>
      </c>
      <c r="V149" s="76">
        <v>0</v>
      </c>
      <c r="W149" s="79">
        <v>0</v>
      </c>
      <c r="X149" s="79">
        <v>0</v>
      </c>
      <c r="Y149" s="3">
        <f t="shared" si="74"/>
        <v>0</v>
      </c>
      <c r="Z149" s="70">
        <f t="shared" si="82"/>
        <v>25134</v>
      </c>
      <c r="AA149" s="31" t="e">
        <f t="shared" si="75"/>
        <v>#DIV/0!</v>
      </c>
      <c r="AB149" s="32" t="e">
        <f t="shared" si="76"/>
        <v>#DIV/0!</v>
      </c>
      <c r="AC149" s="33" t="e">
        <f t="shared" si="65"/>
        <v>#DIV/0!</v>
      </c>
      <c r="AD149" s="33" t="e">
        <f t="shared" si="77"/>
        <v>#DIV/0!</v>
      </c>
      <c r="AE149" s="33" t="e">
        <f t="shared" si="64"/>
        <v>#DIV/0!</v>
      </c>
      <c r="AG149" s="1">
        <v>42525</v>
      </c>
      <c r="AH149" s="34" t="e">
        <f t="shared" si="66"/>
        <v>#DIV/0!</v>
      </c>
      <c r="AI149" s="34" t="e">
        <f t="shared" si="66"/>
        <v>#DIV/0!</v>
      </c>
      <c r="AJ149" s="34" t="e">
        <f t="shared" si="88"/>
        <v>#DIV/0!</v>
      </c>
      <c r="AK149" s="40" t="e">
        <f t="shared" si="86"/>
        <v>#N/A</v>
      </c>
      <c r="AL149" s="40">
        <f t="shared" si="70"/>
        <v>0</v>
      </c>
      <c r="AM149" s="40" t="e">
        <f t="shared" si="78"/>
        <v>#N/A</v>
      </c>
      <c r="AN149" s="74" t="e">
        <f t="shared" si="83"/>
        <v>#DIV/0!</v>
      </c>
      <c r="AO149" s="74" t="e">
        <f t="shared" si="84"/>
        <v>#DIV/0!</v>
      </c>
      <c r="AP149" s="40" t="e">
        <f t="shared" si="87"/>
        <v>#N/A</v>
      </c>
      <c r="AQ149" s="56">
        <v>0</v>
      </c>
      <c r="AR149" s="48" t="e">
        <f t="shared" si="71"/>
        <v>#N/A</v>
      </c>
    </row>
    <row r="150" spans="1:44" x14ac:dyDescent="0.25">
      <c r="A150" s="1">
        <v>43975</v>
      </c>
      <c r="B150" s="3">
        <v>0</v>
      </c>
      <c r="C150" s="3">
        <f t="shared" si="85"/>
        <v>0</v>
      </c>
      <c r="D150" s="3">
        <v>0</v>
      </c>
      <c r="E150" s="4">
        <f t="shared" si="79"/>
        <v>0</v>
      </c>
      <c r="F150" s="4">
        <v>0</v>
      </c>
      <c r="G150" s="4">
        <v>0</v>
      </c>
      <c r="H150" s="67">
        <f t="shared" si="72"/>
        <v>18135</v>
      </c>
      <c r="I150" s="68">
        <v>0</v>
      </c>
      <c r="J150" s="68">
        <v>0</v>
      </c>
      <c r="K150" s="3">
        <f t="shared" si="80"/>
        <v>0</v>
      </c>
      <c r="L150" s="6">
        <f t="shared" si="81"/>
        <v>0</v>
      </c>
      <c r="M150" s="73">
        <f t="shared" si="89"/>
        <v>0</v>
      </c>
      <c r="N150" s="74" t="e">
        <f t="shared" si="68"/>
        <v>#DIV/0!</v>
      </c>
      <c r="O150" s="75">
        <f t="shared" si="59"/>
        <v>0</v>
      </c>
      <c r="P150" s="77">
        <v>0</v>
      </c>
      <c r="Q150" s="77">
        <f t="shared" si="73"/>
        <v>6999</v>
      </c>
      <c r="R150" s="76">
        <v>0</v>
      </c>
      <c r="S150" s="76">
        <v>0</v>
      </c>
      <c r="T150" s="76">
        <v>0</v>
      </c>
      <c r="U150" s="76">
        <v>0</v>
      </c>
      <c r="V150" s="76">
        <v>0</v>
      </c>
      <c r="W150" s="79">
        <v>0</v>
      </c>
      <c r="X150" s="79">
        <v>0</v>
      </c>
      <c r="Y150" s="3">
        <f t="shared" si="74"/>
        <v>0</v>
      </c>
      <c r="Z150" s="70">
        <f t="shared" si="82"/>
        <v>25134</v>
      </c>
      <c r="AA150" s="31" t="e">
        <f t="shared" si="75"/>
        <v>#DIV/0!</v>
      </c>
      <c r="AB150" s="32" t="e">
        <f t="shared" si="76"/>
        <v>#DIV/0!</v>
      </c>
      <c r="AC150" s="33" t="e">
        <f t="shared" si="65"/>
        <v>#DIV/0!</v>
      </c>
      <c r="AD150" s="33" t="e">
        <f t="shared" si="77"/>
        <v>#DIV/0!</v>
      </c>
      <c r="AE150" s="33" t="e">
        <f t="shared" si="64"/>
        <v>#DIV/0!</v>
      </c>
      <c r="AG150" s="1">
        <v>42526</v>
      </c>
      <c r="AH150" s="34" t="e">
        <f t="shared" si="66"/>
        <v>#DIV/0!</v>
      </c>
      <c r="AI150" s="34" t="e">
        <f t="shared" si="66"/>
        <v>#DIV/0!</v>
      </c>
      <c r="AJ150" s="34" t="e">
        <f t="shared" si="88"/>
        <v>#DIV/0!</v>
      </c>
      <c r="AK150" s="40" t="e">
        <f t="shared" si="86"/>
        <v>#N/A</v>
      </c>
      <c r="AL150" s="40">
        <f t="shared" si="70"/>
        <v>0</v>
      </c>
      <c r="AM150" s="40" t="e">
        <f t="shared" si="78"/>
        <v>#N/A</v>
      </c>
      <c r="AN150" s="74" t="e">
        <f t="shared" si="83"/>
        <v>#DIV/0!</v>
      </c>
      <c r="AO150" s="74" t="e">
        <f t="shared" si="84"/>
        <v>#DIV/0!</v>
      </c>
      <c r="AP150" s="40" t="e">
        <f t="shared" si="87"/>
        <v>#N/A</v>
      </c>
      <c r="AQ150" s="56">
        <v>0</v>
      </c>
      <c r="AR150" s="48" t="e">
        <f t="shared" si="71"/>
        <v>#N/A</v>
      </c>
    </row>
    <row r="151" spans="1:44" x14ac:dyDescent="0.25">
      <c r="A151" s="1">
        <v>43976</v>
      </c>
      <c r="B151" s="3">
        <v>0</v>
      </c>
      <c r="C151" s="3">
        <f t="shared" si="85"/>
        <v>0</v>
      </c>
      <c r="D151" s="3">
        <v>0</v>
      </c>
      <c r="E151" s="4">
        <f t="shared" si="79"/>
        <v>0</v>
      </c>
      <c r="F151" s="4">
        <v>0</v>
      </c>
      <c r="G151" s="4">
        <v>0</v>
      </c>
      <c r="H151" s="67">
        <f t="shared" si="72"/>
        <v>18135</v>
      </c>
      <c r="I151" s="68">
        <v>1</v>
      </c>
      <c r="J151" s="68">
        <v>0</v>
      </c>
      <c r="K151" s="3">
        <f t="shared" si="80"/>
        <v>1</v>
      </c>
      <c r="L151" s="6">
        <f t="shared" si="81"/>
        <v>5.5141990625861594E-5</v>
      </c>
      <c r="M151" s="73">
        <f t="shared" si="89"/>
        <v>0</v>
      </c>
      <c r="N151" s="74" t="e">
        <f t="shared" si="68"/>
        <v>#DIV/0!</v>
      </c>
      <c r="O151" s="75">
        <f t="shared" si="59"/>
        <v>0</v>
      </c>
      <c r="P151" s="77">
        <v>0</v>
      </c>
      <c r="Q151" s="77">
        <f t="shared" si="73"/>
        <v>6999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9">
        <v>0</v>
      </c>
      <c r="X151" s="79">
        <v>0</v>
      </c>
      <c r="Y151" s="3">
        <f t="shared" si="74"/>
        <v>0</v>
      </c>
      <c r="Z151" s="70">
        <f t="shared" si="82"/>
        <v>25134</v>
      </c>
      <c r="AA151" s="31" t="e">
        <f t="shared" si="75"/>
        <v>#DIV/0!</v>
      </c>
      <c r="AB151" s="32" t="e">
        <f t="shared" si="76"/>
        <v>#DIV/0!</v>
      </c>
      <c r="AC151" s="33" t="e">
        <f t="shared" si="65"/>
        <v>#DIV/0!</v>
      </c>
      <c r="AD151" s="33" t="e">
        <f t="shared" si="77"/>
        <v>#DIV/0!</v>
      </c>
      <c r="AE151" s="33" t="e">
        <f t="shared" si="64"/>
        <v>#DIV/0!</v>
      </c>
      <c r="AG151" s="1">
        <v>42527</v>
      </c>
      <c r="AH151" s="34" t="e">
        <f t="shared" si="66"/>
        <v>#DIV/0!</v>
      </c>
      <c r="AI151" s="34" t="e">
        <f t="shared" si="66"/>
        <v>#DIV/0!</v>
      </c>
      <c r="AJ151" s="34" t="e">
        <f t="shared" si="88"/>
        <v>#DIV/0!</v>
      </c>
      <c r="AK151" s="40" t="e">
        <f t="shared" si="86"/>
        <v>#N/A</v>
      </c>
      <c r="AL151" s="40">
        <f t="shared" si="70"/>
        <v>0</v>
      </c>
      <c r="AM151" s="40" t="e">
        <f t="shared" si="78"/>
        <v>#N/A</v>
      </c>
      <c r="AN151" s="74" t="e">
        <f t="shared" si="83"/>
        <v>#DIV/0!</v>
      </c>
      <c r="AO151" s="74" t="e">
        <f t="shared" si="84"/>
        <v>#DIV/0!</v>
      </c>
      <c r="AP151" s="40" t="e">
        <f t="shared" si="87"/>
        <v>#N/A</v>
      </c>
      <c r="AQ151" s="56">
        <v>0</v>
      </c>
      <c r="AR151" s="48" t="e">
        <f t="shared" si="71"/>
        <v>#N/A</v>
      </c>
    </row>
    <row r="152" spans="1:44" x14ac:dyDescent="0.25">
      <c r="A152" s="1">
        <v>43977</v>
      </c>
      <c r="B152" s="3">
        <v>0</v>
      </c>
      <c r="C152" s="3">
        <f t="shared" si="85"/>
        <v>0</v>
      </c>
      <c r="D152" s="3">
        <v>0</v>
      </c>
      <c r="E152" s="4">
        <f t="shared" si="79"/>
        <v>0</v>
      </c>
      <c r="F152" s="4">
        <v>0</v>
      </c>
      <c r="G152" s="4">
        <v>0</v>
      </c>
      <c r="H152" s="67">
        <f t="shared" si="72"/>
        <v>18135</v>
      </c>
      <c r="I152" s="68">
        <v>1</v>
      </c>
      <c r="J152" s="68">
        <v>0</v>
      </c>
      <c r="K152" s="3">
        <f t="shared" si="80"/>
        <v>1</v>
      </c>
      <c r="L152" s="6">
        <f t="shared" si="81"/>
        <v>5.5141990625861594E-5</v>
      </c>
      <c r="M152" s="73">
        <f t="shared" si="89"/>
        <v>0</v>
      </c>
      <c r="N152" s="74" t="e">
        <f t="shared" si="68"/>
        <v>#DIV/0!</v>
      </c>
      <c r="O152" s="75">
        <f t="shared" si="59"/>
        <v>0</v>
      </c>
      <c r="P152" s="77">
        <v>0</v>
      </c>
      <c r="Q152" s="77">
        <f t="shared" si="73"/>
        <v>6999</v>
      </c>
      <c r="R152" s="76">
        <v>0</v>
      </c>
      <c r="S152" s="76">
        <v>0</v>
      </c>
      <c r="T152" s="76">
        <v>0</v>
      </c>
      <c r="U152" s="76">
        <v>0</v>
      </c>
      <c r="V152" s="76">
        <v>0</v>
      </c>
      <c r="W152" s="79">
        <v>0</v>
      </c>
      <c r="X152" s="79">
        <v>0</v>
      </c>
      <c r="Y152" s="3">
        <f t="shared" si="74"/>
        <v>0</v>
      </c>
      <c r="Z152" s="70">
        <f t="shared" si="82"/>
        <v>25134</v>
      </c>
      <c r="AA152" s="31" t="e">
        <f t="shared" si="75"/>
        <v>#DIV/0!</v>
      </c>
      <c r="AB152" s="32" t="e">
        <f t="shared" si="76"/>
        <v>#DIV/0!</v>
      </c>
      <c r="AC152" s="33" t="e">
        <f t="shared" si="65"/>
        <v>#DIV/0!</v>
      </c>
      <c r="AD152" s="33" t="e">
        <f t="shared" si="77"/>
        <v>#DIV/0!</v>
      </c>
      <c r="AE152" s="33" t="e">
        <f t="shared" si="64"/>
        <v>#DIV/0!</v>
      </c>
      <c r="AG152" s="1">
        <v>42528</v>
      </c>
      <c r="AH152" s="34" t="e">
        <f t="shared" si="66"/>
        <v>#DIV/0!</v>
      </c>
      <c r="AI152" s="34" t="e">
        <f t="shared" si="66"/>
        <v>#DIV/0!</v>
      </c>
      <c r="AJ152" s="34" t="e">
        <f t="shared" si="88"/>
        <v>#DIV/0!</v>
      </c>
      <c r="AK152" s="40" t="e">
        <f t="shared" si="86"/>
        <v>#N/A</v>
      </c>
      <c r="AL152" s="40">
        <f t="shared" si="70"/>
        <v>0</v>
      </c>
      <c r="AM152" s="40" t="e">
        <f t="shared" si="78"/>
        <v>#N/A</v>
      </c>
      <c r="AN152" s="74" t="e">
        <f t="shared" si="83"/>
        <v>#DIV/0!</v>
      </c>
      <c r="AO152" s="74" t="e">
        <f t="shared" si="84"/>
        <v>#DIV/0!</v>
      </c>
      <c r="AP152" s="40" t="e">
        <f t="shared" si="87"/>
        <v>#N/A</v>
      </c>
      <c r="AQ152" s="56">
        <v>0</v>
      </c>
      <c r="AR152" s="48" t="e">
        <f t="shared" si="71"/>
        <v>#N/A</v>
      </c>
    </row>
    <row r="153" spans="1:44" x14ac:dyDescent="0.25">
      <c r="A153" s="1">
        <v>43978</v>
      </c>
      <c r="B153" s="3">
        <v>0</v>
      </c>
      <c r="C153" s="3">
        <f t="shared" si="85"/>
        <v>0</v>
      </c>
      <c r="D153" s="3">
        <v>0</v>
      </c>
      <c r="E153" s="4">
        <f t="shared" si="79"/>
        <v>0</v>
      </c>
      <c r="F153" s="4">
        <v>0</v>
      </c>
      <c r="G153" s="4">
        <v>0</v>
      </c>
      <c r="H153" s="67">
        <f t="shared" si="72"/>
        <v>18135</v>
      </c>
      <c r="I153" s="68">
        <v>1</v>
      </c>
      <c r="J153" s="68">
        <v>0</v>
      </c>
      <c r="K153" s="3">
        <f t="shared" si="80"/>
        <v>1</v>
      </c>
      <c r="L153" s="6">
        <f t="shared" si="81"/>
        <v>5.5141990625861594E-5</v>
      </c>
      <c r="M153" s="73">
        <f t="shared" si="89"/>
        <v>0</v>
      </c>
      <c r="N153" s="74" t="e">
        <f t="shared" si="68"/>
        <v>#DIV/0!</v>
      </c>
      <c r="O153" s="75">
        <f t="shared" si="59"/>
        <v>0</v>
      </c>
      <c r="P153" s="77">
        <v>0</v>
      </c>
      <c r="Q153" s="77">
        <f t="shared" si="73"/>
        <v>6999</v>
      </c>
      <c r="R153" s="76">
        <v>0</v>
      </c>
      <c r="S153" s="76">
        <v>0</v>
      </c>
      <c r="T153" s="76">
        <v>0</v>
      </c>
      <c r="U153" s="76">
        <v>0</v>
      </c>
      <c r="V153" s="76">
        <v>0</v>
      </c>
      <c r="W153" s="79">
        <v>0</v>
      </c>
      <c r="X153" s="79">
        <v>0</v>
      </c>
      <c r="Y153" s="3">
        <f t="shared" si="74"/>
        <v>0</v>
      </c>
      <c r="Z153" s="70">
        <f t="shared" si="82"/>
        <v>25134</v>
      </c>
      <c r="AA153" s="31" t="e">
        <f t="shared" si="75"/>
        <v>#DIV/0!</v>
      </c>
      <c r="AB153" s="32" t="e">
        <f t="shared" si="76"/>
        <v>#DIV/0!</v>
      </c>
      <c r="AC153" s="33" t="e">
        <f t="shared" si="65"/>
        <v>#DIV/0!</v>
      </c>
      <c r="AD153" s="33" t="e">
        <f t="shared" si="77"/>
        <v>#DIV/0!</v>
      </c>
      <c r="AE153" s="33" t="e">
        <f t="shared" si="64"/>
        <v>#DIV/0!</v>
      </c>
      <c r="AG153" s="1">
        <v>42529</v>
      </c>
      <c r="AH153" s="34" t="e">
        <f t="shared" si="66"/>
        <v>#DIV/0!</v>
      </c>
      <c r="AI153" s="34" t="e">
        <f t="shared" si="66"/>
        <v>#DIV/0!</v>
      </c>
      <c r="AJ153" s="34" t="e">
        <f t="shared" si="88"/>
        <v>#DIV/0!</v>
      </c>
      <c r="AK153" s="40" t="e">
        <f t="shared" si="86"/>
        <v>#N/A</v>
      </c>
      <c r="AL153" s="40">
        <f t="shared" si="70"/>
        <v>0</v>
      </c>
      <c r="AM153" s="40" t="e">
        <f t="shared" si="78"/>
        <v>#N/A</v>
      </c>
      <c r="AN153" s="74" t="e">
        <f t="shared" si="83"/>
        <v>#DIV/0!</v>
      </c>
      <c r="AO153" s="74" t="e">
        <f t="shared" si="84"/>
        <v>#DIV/0!</v>
      </c>
      <c r="AP153" s="40" t="e">
        <f t="shared" si="87"/>
        <v>#N/A</v>
      </c>
      <c r="AQ153" s="56">
        <v>0</v>
      </c>
      <c r="AR153" s="48" t="e">
        <f t="shared" si="71"/>
        <v>#N/A</v>
      </c>
    </row>
    <row r="154" spans="1:44" x14ac:dyDescent="0.25">
      <c r="A154" s="1">
        <v>43979</v>
      </c>
      <c r="B154" s="3">
        <v>0</v>
      </c>
      <c r="C154" s="3">
        <f t="shared" si="85"/>
        <v>0</v>
      </c>
      <c r="D154" s="3">
        <v>0</v>
      </c>
      <c r="E154" s="4">
        <f t="shared" si="79"/>
        <v>0</v>
      </c>
      <c r="F154" s="4">
        <v>0</v>
      </c>
      <c r="G154" s="4">
        <v>0</v>
      </c>
      <c r="H154" s="67">
        <f t="shared" si="72"/>
        <v>18135</v>
      </c>
      <c r="I154" s="68">
        <v>0</v>
      </c>
      <c r="J154" s="68">
        <v>0</v>
      </c>
      <c r="K154" s="3">
        <f t="shared" si="80"/>
        <v>0</v>
      </c>
      <c r="L154" s="6">
        <f t="shared" si="81"/>
        <v>0</v>
      </c>
      <c r="M154" s="73">
        <f t="shared" si="89"/>
        <v>0</v>
      </c>
      <c r="N154" s="74" t="e">
        <f t="shared" si="68"/>
        <v>#DIV/0!</v>
      </c>
      <c r="O154" s="75">
        <f t="shared" si="59"/>
        <v>0</v>
      </c>
      <c r="P154" s="77">
        <v>0</v>
      </c>
      <c r="Q154" s="77">
        <f t="shared" si="73"/>
        <v>6999</v>
      </c>
      <c r="R154" s="76">
        <v>0</v>
      </c>
      <c r="S154" s="76">
        <v>0</v>
      </c>
      <c r="T154" s="76">
        <v>0</v>
      </c>
      <c r="U154" s="76">
        <v>0</v>
      </c>
      <c r="V154" s="76">
        <v>0</v>
      </c>
      <c r="W154" s="79">
        <v>0</v>
      </c>
      <c r="X154" s="79">
        <v>0</v>
      </c>
      <c r="Y154" s="3">
        <f t="shared" si="74"/>
        <v>0</v>
      </c>
      <c r="Z154" s="70">
        <f t="shared" si="82"/>
        <v>25134</v>
      </c>
      <c r="AA154" s="31" t="e">
        <f t="shared" si="75"/>
        <v>#DIV/0!</v>
      </c>
      <c r="AB154" s="32" t="e">
        <f t="shared" si="76"/>
        <v>#DIV/0!</v>
      </c>
      <c r="AC154" s="33" t="e">
        <f t="shared" si="65"/>
        <v>#DIV/0!</v>
      </c>
      <c r="AD154" s="33" t="e">
        <f t="shared" si="77"/>
        <v>#DIV/0!</v>
      </c>
      <c r="AE154" s="33" t="e">
        <f t="shared" si="64"/>
        <v>#DIV/0!</v>
      </c>
      <c r="AG154" s="1">
        <v>42530</v>
      </c>
      <c r="AH154" s="34" t="e">
        <f t="shared" si="66"/>
        <v>#DIV/0!</v>
      </c>
      <c r="AI154" s="34" t="e">
        <f t="shared" si="66"/>
        <v>#DIV/0!</v>
      </c>
      <c r="AJ154" s="34" t="e">
        <f t="shared" si="88"/>
        <v>#DIV/0!</v>
      </c>
      <c r="AK154" s="40" t="e">
        <f t="shared" si="86"/>
        <v>#N/A</v>
      </c>
      <c r="AL154" s="40">
        <f t="shared" si="70"/>
        <v>0</v>
      </c>
      <c r="AM154" s="40" t="e">
        <f t="shared" si="78"/>
        <v>#N/A</v>
      </c>
      <c r="AN154" s="74" t="e">
        <f t="shared" si="83"/>
        <v>#DIV/0!</v>
      </c>
      <c r="AO154" s="74" t="e">
        <f t="shared" si="84"/>
        <v>#DIV/0!</v>
      </c>
      <c r="AP154" s="40" t="e">
        <f t="shared" si="87"/>
        <v>#N/A</v>
      </c>
      <c r="AQ154" s="56">
        <v>0</v>
      </c>
      <c r="AR154" s="48" t="e">
        <f t="shared" si="71"/>
        <v>#N/A</v>
      </c>
    </row>
    <row r="155" spans="1:44" x14ac:dyDescent="0.25">
      <c r="A155" s="1">
        <v>43980</v>
      </c>
      <c r="B155" s="3">
        <v>0</v>
      </c>
      <c r="C155" s="3">
        <f t="shared" si="85"/>
        <v>0</v>
      </c>
      <c r="D155" s="3">
        <v>0</v>
      </c>
      <c r="E155" s="4">
        <f t="shared" si="79"/>
        <v>0</v>
      </c>
      <c r="F155" s="4">
        <v>0</v>
      </c>
      <c r="G155" s="4">
        <v>0</v>
      </c>
      <c r="H155" s="67">
        <f t="shared" si="72"/>
        <v>18135</v>
      </c>
      <c r="I155" s="68">
        <v>1</v>
      </c>
      <c r="J155" s="68">
        <v>0</v>
      </c>
      <c r="K155" s="3">
        <f t="shared" si="80"/>
        <v>1</v>
      </c>
      <c r="L155" s="6">
        <f t="shared" si="81"/>
        <v>5.5141990625861594E-5</v>
      </c>
      <c r="M155" s="73">
        <f t="shared" si="89"/>
        <v>0</v>
      </c>
      <c r="N155" s="74" t="e">
        <f t="shared" si="68"/>
        <v>#DIV/0!</v>
      </c>
      <c r="O155" s="75">
        <f t="shared" si="59"/>
        <v>0</v>
      </c>
      <c r="P155" s="77">
        <v>0</v>
      </c>
      <c r="Q155" s="77">
        <f t="shared" si="73"/>
        <v>6999</v>
      </c>
      <c r="R155" s="76">
        <v>0</v>
      </c>
      <c r="S155" s="76">
        <v>0</v>
      </c>
      <c r="T155" s="76">
        <v>0</v>
      </c>
      <c r="U155" s="76">
        <v>0</v>
      </c>
      <c r="V155" s="76">
        <v>0</v>
      </c>
      <c r="W155" s="79">
        <v>0</v>
      </c>
      <c r="X155" s="79">
        <v>0</v>
      </c>
      <c r="Y155" s="3">
        <f t="shared" si="74"/>
        <v>0</v>
      </c>
      <c r="Z155" s="70">
        <f t="shared" si="82"/>
        <v>25134</v>
      </c>
      <c r="AA155" s="31" t="e">
        <f t="shared" si="75"/>
        <v>#DIV/0!</v>
      </c>
      <c r="AB155" s="32" t="e">
        <f t="shared" si="76"/>
        <v>#DIV/0!</v>
      </c>
      <c r="AC155" s="33" t="e">
        <f t="shared" si="65"/>
        <v>#DIV/0!</v>
      </c>
      <c r="AD155" s="33" t="e">
        <f t="shared" si="77"/>
        <v>#DIV/0!</v>
      </c>
      <c r="AE155" s="33" t="e">
        <f t="shared" si="64"/>
        <v>#DIV/0!</v>
      </c>
      <c r="AG155" s="1">
        <v>42531</v>
      </c>
      <c r="AH155" s="34" t="e">
        <f t="shared" si="66"/>
        <v>#DIV/0!</v>
      </c>
      <c r="AI155" s="34" t="e">
        <f t="shared" si="66"/>
        <v>#DIV/0!</v>
      </c>
      <c r="AJ155" s="34" t="e">
        <f t="shared" si="88"/>
        <v>#DIV/0!</v>
      </c>
      <c r="AK155" s="40" t="e">
        <f t="shared" si="86"/>
        <v>#N/A</v>
      </c>
      <c r="AL155" s="40">
        <f t="shared" si="70"/>
        <v>0</v>
      </c>
      <c r="AM155" s="40" t="e">
        <f t="shared" si="78"/>
        <v>#N/A</v>
      </c>
      <c r="AN155" s="74" t="e">
        <f t="shared" si="83"/>
        <v>#DIV/0!</v>
      </c>
      <c r="AO155" s="74" t="e">
        <f t="shared" si="84"/>
        <v>#DIV/0!</v>
      </c>
      <c r="AP155" s="40" t="e">
        <f t="shared" si="87"/>
        <v>#N/A</v>
      </c>
      <c r="AQ155" s="56">
        <v>0</v>
      </c>
      <c r="AR155" s="48" t="e">
        <f t="shared" si="71"/>
        <v>#N/A</v>
      </c>
    </row>
    <row r="156" spans="1:44" x14ac:dyDescent="0.25">
      <c r="A156" s="1">
        <v>43981</v>
      </c>
      <c r="B156" s="3">
        <v>0</v>
      </c>
      <c r="C156" s="3">
        <f t="shared" si="85"/>
        <v>0</v>
      </c>
      <c r="D156" s="3">
        <v>0</v>
      </c>
      <c r="E156" s="4">
        <f t="shared" si="79"/>
        <v>0</v>
      </c>
      <c r="F156" s="4">
        <v>0</v>
      </c>
      <c r="G156" s="4">
        <v>0</v>
      </c>
      <c r="H156" s="67">
        <f t="shared" si="72"/>
        <v>18135</v>
      </c>
      <c r="I156" s="68">
        <v>0</v>
      </c>
      <c r="J156" s="68">
        <v>0</v>
      </c>
      <c r="K156" s="3">
        <f t="shared" si="80"/>
        <v>0</v>
      </c>
      <c r="L156" s="6">
        <f t="shared" si="81"/>
        <v>0</v>
      </c>
      <c r="M156" s="73">
        <f t="shared" si="89"/>
        <v>0</v>
      </c>
      <c r="N156" s="74" t="e">
        <f t="shared" si="68"/>
        <v>#DIV/0!</v>
      </c>
      <c r="O156" s="75">
        <f t="shared" si="59"/>
        <v>0</v>
      </c>
      <c r="P156" s="77">
        <v>0</v>
      </c>
      <c r="Q156" s="77">
        <f t="shared" si="73"/>
        <v>6999</v>
      </c>
      <c r="R156" s="76">
        <v>0</v>
      </c>
      <c r="S156" s="76">
        <v>0</v>
      </c>
      <c r="T156" s="76">
        <v>0</v>
      </c>
      <c r="U156" s="76">
        <v>0</v>
      </c>
      <c r="V156" s="76">
        <v>0</v>
      </c>
      <c r="W156" s="79">
        <v>0</v>
      </c>
      <c r="X156" s="79">
        <v>0</v>
      </c>
      <c r="Y156" s="3">
        <f t="shared" si="74"/>
        <v>0</v>
      </c>
      <c r="Z156" s="70">
        <f t="shared" si="82"/>
        <v>25134</v>
      </c>
      <c r="AA156" s="31" t="e">
        <f t="shared" si="75"/>
        <v>#DIV/0!</v>
      </c>
      <c r="AB156" s="32" t="e">
        <f t="shared" si="76"/>
        <v>#DIV/0!</v>
      </c>
      <c r="AC156" s="33" t="e">
        <f t="shared" si="65"/>
        <v>#DIV/0!</v>
      </c>
      <c r="AD156" s="33" t="e">
        <f t="shared" si="77"/>
        <v>#DIV/0!</v>
      </c>
      <c r="AE156" s="33" t="e">
        <f t="shared" si="64"/>
        <v>#DIV/0!</v>
      </c>
      <c r="AG156" s="1">
        <v>42532</v>
      </c>
      <c r="AH156" s="34" t="e">
        <f t="shared" si="66"/>
        <v>#DIV/0!</v>
      </c>
      <c r="AI156" s="34" t="e">
        <f t="shared" si="66"/>
        <v>#DIV/0!</v>
      </c>
      <c r="AJ156" s="34" t="e">
        <f t="shared" si="88"/>
        <v>#DIV/0!</v>
      </c>
      <c r="AK156" s="40" t="e">
        <f t="shared" si="86"/>
        <v>#N/A</v>
      </c>
      <c r="AL156" s="40">
        <f t="shared" si="70"/>
        <v>0</v>
      </c>
      <c r="AM156" s="40" t="e">
        <f t="shared" si="78"/>
        <v>#N/A</v>
      </c>
      <c r="AN156" s="74" t="e">
        <f t="shared" si="83"/>
        <v>#DIV/0!</v>
      </c>
      <c r="AO156" s="74" t="e">
        <f t="shared" si="84"/>
        <v>#DIV/0!</v>
      </c>
      <c r="AP156" s="40" t="e">
        <f t="shared" si="87"/>
        <v>#N/A</v>
      </c>
      <c r="AQ156" s="56">
        <v>0</v>
      </c>
      <c r="AR156" s="48" t="e">
        <f t="shared" si="71"/>
        <v>#N/A</v>
      </c>
    </row>
    <row r="157" spans="1:44" x14ac:dyDescent="0.25">
      <c r="A157" s="1">
        <v>43982</v>
      </c>
      <c r="B157" s="3">
        <v>0</v>
      </c>
      <c r="C157" s="3">
        <f t="shared" si="85"/>
        <v>0</v>
      </c>
      <c r="D157" s="3">
        <v>0</v>
      </c>
      <c r="E157" s="4">
        <f t="shared" si="79"/>
        <v>0</v>
      </c>
      <c r="F157" s="4">
        <v>0</v>
      </c>
      <c r="G157" s="4">
        <v>0</v>
      </c>
      <c r="H157" s="67">
        <f t="shared" si="72"/>
        <v>18135</v>
      </c>
      <c r="I157" s="68">
        <v>0</v>
      </c>
      <c r="J157" s="68">
        <v>0</v>
      </c>
      <c r="K157" s="3">
        <f t="shared" si="80"/>
        <v>0</v>
      </c>
      <c r="L157" s="6">
        <f t="shared" si="81"/>
        <v>0</v>
      </c>
      <c r="M157" s="73">
        <f t="shared" si="89"/>
        <v>0</v>
      </c>
      <c r="N157" s="74" t="e">
        <f t="shared" si="68"/>
        <v>#DIV/0!</v>
      </c>
      <c r="O157" s="75">
        <f t="shared" si="59"/>
        <v>0</v>
      </c>
      <c r="P157" s="77">
        <v>0</v>
      </c>
      <c r="Q157" s="77">
        <f t="shared" si="73"/>
        <v>6999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9">
        <v>0</v>
      </c>
      <c r="X157" s="79">
        <v>0</v>
      </c>
      <c r="Y157" s="3">
        <f t="shared" si="74"/>
        <v>0</v>
      </c>
      <c r="Z157" s="70">
        <f t="shared" si="82"/>
        <v>25134</v>
      </c>
      <c r="AA157" s="31" t="e">
        <f t="shared" si="75"/>
        <v>#DIV/0!</v>
      </c>
      <c r="AB157" s="32" t="e">
        <f t="shared" si="76"/>
        <v>#DIV/0!</v>
      </c>
      <c r="AC157" s="33" t="e">
        <f t="shared" si="65"/>
        <v>#DIV/0!</v>
      </c>
      <c r="AD157" s="33" t="e">
        <f t="shared" si="77"/>
        <v>#DIV/0!</v>
      </c>
      <c r="AE157" s="33" t="e">
        <f t="shared" si="64"/>
        <v>#DIV/0!</v>
      </c>
      <c r="AG157" s="1">
        <v>42533</v>
      </c>
      <c r="AH157" s="34" t="e">
        <f t="shared" si="66"/>
        <v>#DIV/0!</v>
      </c>
      <c r="AI157" s="34" t="e">
        <f t="shared" si="66"/>
        <v>#DIV/0!</v>
      </c>
      <c r="AJ157" s="34" t="e">
        <f t="shared" si="88"/>
        <v>#DIV/0!</v>
      </c>
      <c r="AK157" s="40" t="e">
        <f t="shared" si="86"/>
        <v>#N/A</v>
      </c>
      <c r="AL157" s="40">
        <f t="shared" si="70"/>
        <v>0</v>
      </c>
      <c r="AM157" s="40" t="e">
        <f t="shared" si="78"/>
        <v>#N/A</v>
      </c>
      <c r="AN157" s="74" t="e">
        <f t="shared" si="83"/>
        <v>#DIV/0!</v>
      </c>
      <c r="AO157" s="74" t="e">
        <f t="shared" si="84"/>
        <v>#DIV/0!</v>
      </c>
      <c r="AP157" s="40" t="e">
        <f t="shared" si="87"/>
        <v>#N/A</v>
      </c>
      <c r="AQ157" s="56">
        <v>0</v>
      </c>
      <c r="AR157" s="48" t="e">
        <f t="shared" si="71"/>
        <v>#N/A</v>
      </c>
    </row>
    <row r="158" spans="1:44" x14ac:dyDescent="0.25">
      <c r="A158" s="1">
        <v>43983</v>
      </c>
      <c r="B158" s="3">
        <v>0</v>
      </c>
      <c r="C158" s="3">
        <f t="shared" si="85"/>
        <v>0</v>
      </c>
      <c r="D158" s="3">
        <v>0</v>
      </c>
      <c r="E158" s="4">
        <f t="shared" si="79"/>
        <v>0</v>
      </c>
      <c r="F158" s="4">
        <v>0</v>
      </c>
      <c r="G158" s="4">
        <v>0</v>
      </c>
      <c r="H158" s="67">
        <f t="shared" si="72"/>
        <v>18135</v>
      </c>
      <c r="I158" s="68">
        <v>0</v>
      </c>
      <c r="J158" s="68">
        <v>0</v>
      </c>
      <c r="K158" s="3">
        <f t="shared" si="80"/>
        <v>0</v>
      </c>
      <c r="L158" s="6">
        <f t="shared" si="81"/>
        <v>0</v>
      </c>
      <c r="M158" s="73">
        <f t="shared" si="89"/>
        <v>0</v>
      </c>
      <c r="N158" s="74" t="e">
        <f t="shared" si="68"/>
        <v>#DIV/0!</v>
      </c>
      <c r="O158" s="75">
        <f t="shared" si="59"/>
        <v>0</v>
      </c>
      <c r="P158" s="77">
        <v>0</v>
      </c>
      <c r="Q158" s="77">
        <f t="shared" si="73"/>
        <v>6999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9">
        <v>0</v>
      </c>
      <c r="X158" s="79">
        <v>0</v>
      </c>
      <c r="Y158" s="3">
        <f t="shared" si="74"/>
        <v>0</v>
      </c>
      <c r="Z158" s="70">
        <f t="shared" si="82"/>
        <v>25134</v>
      </c>
      <c r="AA158" s="31" t="e">
        <f t="shared" si="75"/>
        <v>#DIV/0!</v>
      </c>
      <c r="AB158" s="32" t="e">
        <f t="shared" si="76"/>
        <v>#DIV/0!</v>
      </c>
      <c r="AC158" s="33" t="e">
        <f t="shared" si="65"/>
        <v>#DIV/0!</v>
      </c>
      <c r="AD158" s="33" t="e">
        <f t="shared" si="77"/>
        <v>#DIV/0!</v>
      </c>
      <c r="AE158" s="33" t="e">
        <f t="shared" si="64"/>
        <v>#DIV/0!</v>
      </c>
      <c r="AG158" s="1">
        <v>42534</v>
      </c>
      <c r="AH158" s="34" t="e">
        <f t="shared" si="66"/>
        <v>#DIV/0!</v>
      </c>
      <c r="AI158" s="34" t="e">
        <f t="shared" si="66"/>
        <v>#DIV/0!</v>
      </c>
      <c r="AJ158" s="34" t="e">
        <f t="shared" si="88"/>
        <v>#DIV/0!</v>
      </c>
      <c r="AK158" s="40" t="e">
        <f t="shared" si="86"/>
        <v>#N/A</v>
      </c>
      <c r="AL158" s="40">
        <f t="shared" si="70"/>
        <v>0</v>
      </c>
      <c r="AM158" s="40" t="e">
        <f t="shared" si="78"/>
        <v>#N/A</v>
      </c>
      <c r="AN158" s="74" t="e">
        <f t="shared" si="83"/>
        <v>#DIV/0!</v>
      </c>
      <c r="AO158" s="74" t="e">
        <f t="shared" si="84"/>
        <v>#DIV/0!</v>
      </c>
      <c r="AP158" s="40" t="e">
        <f t="shared" si="87"/>
        <v>#N/A</v>
      </c>
      <c r="AQ158" s="56">
        <v>0</v>
      </c>
      <c r="AR158" s="48" t="e">
        <f t="shared" si="71"/>
        <v>#N/A</v>
      </c>
    </row>
    <row r="159" spans="1:44" x14ac:dyDescent="0.25">
      <c r="A159" s="1">
        <v>43984</v>
      </c>
      <c r="B159" s="3">
        <v>0</v>
      </c>
      <c r="C159" s="3">
        <f t="shared" si="85"/>
        <v>0</v>
      </c>
      <c r="D159" s="3">
        <v>0</v>
      </c>
      <c r="E159" s="4">
        <f t="shared" si="79"/>
        <v>0</v>
      </c>
      <c r="F159" s="4">
        <v>0</v>
      </c>
      <c r="G159" s="4">
        <v>0</v>
      </c>
      <c r="H159" s="67">
        <f t="shared" si="72"/>
        <v>18135</v>
      </c>
      <c r="I159" s="68">
        <v>0</v>
      </c>
      <c r="J159" s="68">
        <v>0</v>
      </c>
      <c r="K159" s="3">
        <f t="shared" si="80"/>
        <v>0</v>
      </c>
      <c r="L159" s="6">
        <f t="shared" si="81"/>
        <v>0</v>
      </c>
      <c r="M159" s="73">
        <f t="shared" si="89"/>
        <v>0</v>
      </c>
      <c r="N159" s="74" t="e">
        <f t="shared" si="68"/>
        <v>#DIV/0!</v>
      </c>
      <c r="O159" s="75">
        <f t="shared" si="59"/>
        <v>0</v>
      </c>
      <c r="P159" s="77">
        <v>0</v>
      </c>
      <c r="Q159" s="77">
        <f t="shared" si="73"/>
        <v>6999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9">
        <v>0</v>
      </c>
      <c r="X159" s="79">
        <v>0</v>
      </c>
      <c r="Y159" s="3">
        <f t="shared" si="74"/>
        <v>0</v>
      </c>
      <c r="Z159" s="70">
        <f t="shared" si="82"/>
        <v>25134</v>
      </c>
      <c r="AA159" s="31" t="e">
        <f t="shared" si="75"/>
        <v>#DIV/0!</v>
      </c>
      <c r="AB159" s="32" t="e">
        <f t="shared" si="76"/>
        <v>#DIV/0!</v>
      </c>
      <c r="AC159" s="33" t="e">
        <f t="shared" si="65"/>
        <v>#DIV/0!</v>
      </c>
      <c r="AD159" s="33" t="e">
        <f t="shared" si="77"/>
        <v>#DIV/0!</v>
      </c>
      <c r="AE159" s="33" t="e">
        <f t="shared" si="64"/>
        <v>#DIV/0!</v>
      </c>
      <c r="AG159" s="1">
        <v>42535</v>
      </c>
      <c r="AH159" s="34" t="e">
        <f t="shared" si="66"/>
        <v>#DIV/0!</v>
      </c>
      <c r="AI159" s="34" t="e">
        <f t="shared" si="66"/>
        <v>#DIV/0!</v>
      </c>
      <c r="AJ159" s="34" t="e">
        <f t="shared" si="88"/>
        <v>#DIV/0!</v>
      </c>
      <c r="AK159" s="40" t="e">
        <f t="shared" si="86"/>
        <v>#N/A</v>
      </c>
      <c r="AL159" s="40">
        <f t="shared" si="70"/>
        <v>0</v>
      </c>
      <c r="AM159" s="40" t="e">
        <f t="shared" si="78"/>
        <v>#N/A</v>
      </c>
      <c r="AN159" s="74" t="e">
        <f t="shared" si="83"/>
        <v>#DIV/0!</v>
      </c>
      <c r="AO159" s="74" t="e">
        <f t="shared" si="84"/>
        <v>#DIV/0!</v>
      </c>
      <c r="AP159" s="40" t="e">
        <f t="shared" si="87"/>
        <v>#N/A</v>
      </c>
      <c r="AQ159" s="56">
        <v>0</v>
      </c>
      <c r="AR159" s="48" t="e">
        <f t="shared" si="71"/>
        <v>#N/A</v>
      </c>
    </row>
    <row r="160" spans="1:44" x14ac:dyDescent="0.25">
      <c r="A160" s="1">
        <v>43985</v>
      </c>
      <c r="B160" s="3">
        <v>0</v>
      </c>
      <c r="C160" s="3">
        <f t="shared" si="85"/>
        <v>0</v>
      </c>
      <c r="D160" s="3">
        <v>0</v>
      </c>
      <c r="E160" s="4">
        <f t="shared" si="79"/>
        <v>0</v>
      </c>
      <c r="F160" s="4">
        <v>0</v>
      </c>
      <c r="G160" s="4">
        <v>0</v>
      </c>
      <c r="H160" s="67">
        <f t="shared" si="72"/>
        <v>18135</v>
      </c>
      <c r="I160" s="68">
        <v>0</v>
      </c>
      <c r="J160" s="68">
        <v>0</v>
      </c>
      <c r="K160" s="3">
        <f t="shared" si="80"/>
        <v>0</v>
      </c>
      <c r="L160" s="6">
        <f t="shared" si="81"/>
        <v>0</v>
      </c>
      <c r="M160" s="73">
        <f t="shared" si="89"/>
        <v>0</v>
      </c>
      <c r="N160" s="74" t="e">
        <f t="shared" si="68"/>
        <v>#DIV/0!</v>
      </c>
      <c r="O160" s="75">
        <f t="shared" si="59"/>
        <v>0</v>
      </c>
      <c r="P160" s="77">
        <v>0</v>
      </c>
      <c r="Q160" s="77">
        <f t="shared" si="73"/>
        <v>6999</v>
      </c>
      <c r="R160" s="76">
        <v>0</v>
      </c>
      <c r="S160" s="76">
        <v>0</v>
      </c>
      <c r="T160" s="76">
        <v>0</v>
      </c>
      <c r="U160" s="76">
        <v>0</v>
      </c>
      <c r="V160" s="76">
        <v>0</v>
      </c>
      <c r="W160" s="79">
        <v>0</v>
      </c>
      <c r="X160" s="79">
        <v>0</v>
      </c>
      <c r="Y160" s="3">
        <f t="shared" si="74"/>
        <v>0</v>
      </c>
      <c r="Z160" s="70">
        <f t="shared" si="82"/>
        <v>25134</v>
      </c>
      <c r="AA160" s="31" t="e">
        <f t="shared" si="75"/>
        <v>#DIV/0!</v>
      </c>
      <c r="AB160" s="32" t="e">
        <f t="shared" si="76"/>
        <v>#DIV/0!</v>
      </c>
      <c r="AC160" s="33" t="e">
        <f t="shared" si="65"/>
        <v>#DIV/0!</v>
      </c>
      <c r="AD160" s="33" t="e">
        <f t="shared" si="77"/>
        <v>#DIV/0!</v>
      </c>
      <c r="AE160" s="33" t="e">
        <f t="shared" si="64"/>
        <v>#DIV/0!</v>
      </c>
      <c r="AG160" s="1">
        <v>42536</v>
      </c>
      <c r="AH160" s="34" t="e">
        <f t="shared" si="66"/>
        <v>#DIV/0!</v>
      </c>
      <c r="AI160" s="34" t="e">
        <f t="shared" si="66"/>
        <v>#DIV/0!</v>
      </c>
      <c r="AJ160" s="34" t="e">
        <f t="shared" si="88"/>
        <v>#DIV/0!</v>
      </c>
      <c r="AK160" s="40" t="e">
        <f t="shared" si="86"/>
        <v>#N/A</v>
      </c>
      <c r="AL160" s="40">
        <f t="shared" si="70"/>
        <v>0</v>
      </c>
      <c r="AM160" s="40" t="e">
        <f t="shared" si="78"/>
        <v>#N/A</v>
      </c>
      <c r="AN160" s="74" t="e">
        <f t="shared" si="83"/>
        <v>#DIV/0!</v>
      </c>
      <c r="AO160" s="74" t="e">
        <f t="shared" si="84"/>
        <v>#DIV/0!</v>
      </c>
      <c r="AP160" s="40" t="e">
        <f t="shared" si="87"/>
        <v>#N/A</v>
      </c>
      <c r="AQ160" s="56">
        <v>0</v>
      </c>
      <c r="AR160" s="48" t="e">
        <f t="shared" si="71"/>
        <v>#N/A</v>
      </c>
    </row>
    <row r="161" spans="1:44" x14ac:dyDescent="0.25">
      <c r="A161" s="1">
        <v>43986</v>
      </c>
      <c r="B161" s="3">
        <v>0</v>
      </c>
      <c r="C161" s="3">
        <f t="shared" si="85"/>
        <v>0</v>
      </c>
      <c r="D161" s="3">
        <v>0</v>
      </c>
      <c r="E161" s="4">
        <f t="shared" si="79"/>
        <v>0</v>
      </c>
      <c r="F161" s="4">
        <v>0</v>
      </c>
      <c r="G161" s="4">
        <v>0</v>
      </c>
      <c r="H161" s="67">
        <f t="shared" si="72"/>
        <v>18135</v>
      </c>
      <c r="I161" s="68">
        <v>0</v>
      </c>
      <c r="J161" s="68">
        <v>0</v>
      </c>
      <c r="K161" s="3">
        <f t="shared" si="80"/>
        <v>0</v>
      </c>
      <c r="L161" s="6">
        <f t="shared" si="81"/>
        <v>0</v>
      </c>
      <c r="M161" s="73">
        <f t="shared" si="89"/>
        <v>0</v>
      </c>
      <c r="N161" s="74" t="e">
        <f t="shared" si="68"/>
        <v>#DIV/0!</v>
      </c>
      <c r="O161" s="75">
        <f t="shared" si="59"/>
        <v>0</v>
      </c>
      <c r="P161" s="77">
        <v>0</v>
      </c>
      <c r="Q161" s="77">
        <f t="shared" si="73"/>
        <v>6999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9">
        <v>0</v>
      </c>
      <c r="X161" s="79">
        <v>0</v>
      </c>
      <c r="Y161" s="3">
        <f t="shared" si="74"/>
        <v>0</v>
      </c>
      <c r="Z161" s="70">
        <f t="shared" si="82"/>
        <v>25134</v>
      </c>
      <c r="AA161" s="31" t="e">
        <f t="shared" si="75"/>
        <v>#DIV/0!</v>
      </c>
      <c r="AB161" s="32" t="e">
        <f t="shared" si="76"/>
        <v>#DIV/0!</v>
      </c>
      <c r="AC161" s="33" t="e">
        <f t="shared" si="65"/>
        <v>#DIV/0!</v>
      </c>
      <c r="AD161" s="33" t="e">
        <f t="shared" si="77"/>
        <v>#DIV/0!</v>
      </c>
      <c r="AE161" s="33" t="e">
        <f t="shared" si="64"/>
        <v>#DIV/0!</v>
      </c>
      <c r="AG161" s="1">
        <v>42537</v>
      </c>
      <c r="AH161" s="34" t="e">
        <f t="shared" si="66"/>
        <v>#DIV/0!</v>
      </c>
      <c r="AI161" s="34" t="e">
        <f t="shared" si="66"/>
        <v>#DIV/0!</v>
      </c>
      <c r="AJ161" s="34" t="e">
        <f t="shared" si="88"/>
        <v>#DIV/0!</v>
      </c>
      <c r="AK161" s="40" t="e">
        <f t="shared" si="86"/>
        <v>#N/A</v>
      </c>
      <c r="AL161" s="40">
        <f t="shared" si="70"/>
        <v>0</v>
      </c>
      <c r="AM161" s="40" t="e">
        <f t="shared" si="78"/>
        <v>#N/A</v>
      </c>
      <c r="AN161" s="74" t="e">
        <f t="shared" si="83"/>
        <v>#DIV/0!</v>
      </c>
      <c r="AO161" s="74" t="e">
        <f t="shared" si="84"/>
        <v>#DIV/0!</v>
      </c>
      <c r="AP161" s="40" t="e">
        <f t="shared" si="87"/>
        <v>#N/A</v>
      </c>
      <c r="AQ161" s="56">
        <v>0</v>
      </c>
      <c r="AR161" s="48" t="e">
        <f t="shared" si="71"/>
        <v>#N/A</v>
      </c>
    </row>
    <row r="162" spans="1:44" x14ac:dyDescent="0.25">
      <c r="A162" s="1">
        <v>43987</v>
      </c>
      <c r="B162" s="3">
        <v>0</v>
      </c>
      <c r="C162" s="3">
        <f t="shared" si="85"/>
        <v>0</v>
      </c>
      <c r="D162" s="3">
        <v>0</v>
      </c>
      <c r="E162" s="4">
        <f t="shared" si="79"/>
        <v>0</v>
      </c>
      <c r="F162" s="4">
        <v>0</v>
      </c>
      <c r="G162" s="4">
        <v>0</v>
      </c>
      <c r="H162" s="67">
        <f t="shared" si="72"/>
        <v>18135</v>
      </c>
      <c r="I162" s="68">
        <v>0</v>
      </c>
      <c r="J162" s="68">
        <v>0</v>
      </c>
      <c r="K162" s="3">
        <f t="shared" si="80"/>
        <v>0</v>
      </c>
      <c r="L162" s="6">
        <f t="shared" si="81"/>
        <v>0</v>
      </c>
      <c r="M162" s="73">
        <f t="shared" si="89"/>
        <v>0</v>
      </c>
      <c r="N162" s="74" t="e">
        <f t="shared" si="68"/>
        <v>#DIV/0!</v>
      </c>
      <c r="O162" s="75">
        <f t="shared" ref="O162:O169" si="90">P162+R162+S162+T162+U162+V162</f>
        <v>0</v>
      </c>
      <c r="P162" s="77">
        <v>0</v>
      </c>
      <c r="Q162" s="77">
        <f t="shared" si="73"/>
        <v>6999</v>
      </c>
      <c r="R162" s="76">
        <v>0</v>
      </c>
      <c r="S162" s="76">
        <v>0</v>
      </c>
      <c r="T162" s="76">
        <v>0</v>
      </c>
      <c r="U162" s="76">
        <v>0</v>
      </c>
      <c r="V162" s="76">
        <v>0</v>
      </c>
      <c r="W162" s="79">
        <v>0</v>
      </c>
      <c r="X162" s="79">
        <v>0</v>
      </c>
      <c r="Y162" s="3">
        <f t="shared" si="74"/>
        <v>0</v>
      </c>
      <c r="Z162" s="70">
        <f t="shared" si="82"/>
        <v>25134</v>
      </c>
      <c r="AA162" s="31" t="e">
        <f t="shared" si="75"/>
        <v>#DIV/0!</v>
      </c>
      <c r="AB162" s="32" t="e">
        <f t="shared" si="76"/>
        <v>#DIV/0!</v>
      </c>
      <c r="AC162" s="33" t="e">
        <f t="shared" si="65"/>
        <v>#DIV/0!</v>
      </c>
      <c r="AD162" s="33" t="e">
        <f t="shared" si="77"/>
        <v>#DIV/0!</v>
      </c>
      <c r="AE162" s="33" t="e">
        <f t="shared" ref="AE162:AE225" si="91">AC162+AD162</f>
        <v>#DIV/0!</v>
      </c>
      <c r="AG162" s="1">
        <v>42538</v>
      </c>
      <c r="AH162" s="34" t="e">
        <f t="shared" si="66"/>
        <v>#DIV/0!</v>
      </c>
      <c r="AI162" s="34" t="e">
        <f t="shared" si="66"/>
        <v>#DIV/0!</v>
      </c>
      <c r="AJ162" s="34" t="e">
        <f t="shared" si="88"/>
        <v>#DIV/0!</v>
      </c>
      <c r="AK162" s="40" t="e">
        <f t="shared" si="86"/>
        <v>#N/A</v>
      </c>
      <c r="AL162" s="40">
        <f t="shared" si="70"/>
        <v>0</v>
      </c>
      <c r="AM162" s="40" t="e">
        <f t="shared" si="78"/>
        <v>#N/A</v>
      </c>
      <c r="AN162" s="74" t="e">
        <f t="shared" si="83"/>
        <v>#DIV/0!</v>
      </c>
      <c r="AO162" s="74" t="e">
        <f t="shared" si="84"/>
        <v>#DIV/0!</v>
      </c>
      <c r="AP162" s="40" t="e">
        <f t="shared" si="87"/>
        <v>#N/A</v>
      </c>
      <c r="AQ162" s="56">
        <v>0</v>
      </c>
      <c r="AR162" s="48" t="e">
        <f t="shared" si="71"/>
        <v>#N/A</v>
      </c>
    </row>
    <row r="163" spans="1:44" x14ac:dyDescent="0.25">
      <c r="A163" s="1">
        <v>43988</v>
      </c>
      <c r="B163" s="3">
        <v>0</v>
      </c>
      <c r="C163" s="3">
        <f t="shared" si="85"/>
        <v>0</v>
      </c>
      <c r="D163" s="3">
        <v>0</v>
      </c>
      <c r="E163" s="4">
        <f t="shared" si="79"/>
        <v>0</v>
      </c>
      <c r="F163" s="4">
        <v>0</v>
      </c>
      <c r="G163" s="4">
        <v>0</v>
      </c>
      <c r="H163" s="67">
        <f t="shared" si="72"/>
        <v>18135</v>
      </c>
      <c r="I163" s="68">
        <v>0</v>
      </c>
      <c r="J163" s="68">
        <v>0</v>
      </c>
      <c r="K163" s="3">
        <f t="shared" si="80"/>
        <v>0</v>
      </c>
      <c r="L163" s="6">
        <f t="shared" si="81"/>
        <v>0</v>
      </c>
      <c r="M163" s="73">
        <f t="shared" si="89"/>
        <v>0</v>
      </c>
      <c r="N163" s="74" t="e">
        <f t="shared" si="68"/>
        <v>#DIV/0!</v>
      </c>
      <c r="O163" s="75">
        <f t="shared" si="90"/>
        <v>0</v>
      </c>
      <c r="P163" s="77">
        <v>0</v>
      </c>
      <c r="Q163" s="77">
        <f t="shared" si="73"/>
        <v>6999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9">
        <v>0</v>
      </c>
      <c r="X163" s="79">
        <v>0</v>
      </c>
      <c r="Y163" s="3">
        <f t="shared" si="74"/>
        <v>0</v>
      </c>
      <c r="Z163" s="70">
        <f t="shared" si="82"/>
        <v>25134</v>
      </c>
      <c r="AA163" s="31" t="e">
        <f t="shared" si="75"/>
        <v>#DIV/0!</v>
      </c>
      <c r="AB163" s="32" t="e">
        <f t="shared" si="76"/>
        <v>#DIV/0!</v>
      </c>
      <c r="AC163" s="33" t="e">
        <f t="shared" si="65"/>
        <v>#DIV/0!</v>
      </c>
      <c r="AD163" s="33" t="e">
        <f t="shared" si="77"/>
        <v>#DIV/0!</v>
      </c>
      <c r="AE163" s="33" t="e">
        <f t="shared" si="91"/>
        <v>#DIV/0!</v>
      </c>
      <c r="AG163" s="1">
        <v>42539</v>
      </c>
      <c r="AH163" s="34" t="e">
        <f t="shared" si="66"/>
        <v>#DIV/0!</v>
      </c>
      <c r="AI163" s="34" t="e">
        <f t="shared" si="66"/>
        <v>#DIV/0!</v>
      </c>
      <c r="AJ163" s="34" t="e">
        <f t="shared" si="88"/>
        <v>#DIV/0!</v>
      </c>
      <c r="AK163" s="40" t="e">
        <f t="shared" si="86"/>
        <v>#N/A</v>
      </c>
      <c r="AL163" s="40">
        <f t="shared" si="70"/>
        <v>0</v>
      </c>
      <c r="AM163" s="40" t="e">
        <f t="shared" si="78"/>
        <v>#N/A</v>
      </c>
      <c r="AN163" s="74" t="e">
        <f t="shared" si="83"/>
        <v>#DIV/0!</v>
      </c>
      <c r="AO163" s="74" t="e">
        <f t="shared" si="84"/>
        <v>#DIV/0!</v>
      </c>
      <c r="AP163" s="40" t="e">
        <f t="shared" si="87"/>
        <v>#N/A</v>
      </c>
      <c r="AQ163" s="56">
        <v>0</v>
      </c>
      <c r="AR163" s="48" t="e">
        <f t="shared" si="71"/>
        <v>#N/A</v>
      </c>
    </row>
    <row r="164" spans="1:44" x14ac:dyDescent="0.25">
      <c r="A164" s="1">
        <v>43989</v>
      </c>
      <c r="B164" s="3">
        <v>0</v>
      </c>
      <c r="C164" s="3">
        <f t="shared" si="85"/>
        <v>0</v>
      </c>
      <c r="D164" s="3">
        <v>0</v>
      </c>
      <c r="E164" s="4">
        <f t="shared" si="79"/>
        <v>0</v>
      </c>
      <c r="F164" s="4">
        <v>0</v>
      </c>
      <c r="G164" s="4">
        <v>0</v>
      </c>
      <c r="H164" s="67">
        <f t="shared" si="72"/>
        <v>18135</v>
      </c>
      <c r="I164" s="68">
        <v>0</v>
      </c>
      <c r="J164" s="68">
        <v>0</v>
      </c>
      <c r="K164" s="3">
        <f t="shared" si="80"/>
        <v>0</v>
      </c>
      <c r="L164" s="6">
        <f t="shared" si="81"/>
        <v>0</v>
      </c>
      <c r="M164" s="73">
        <f t="shared" si="89"/>
        <v>0</v>
      </c>
      <c r="N164" s="74" t="e">
        <f t="shared" si="68"/>
        <v>#DIV/0!</v>
      </c>
      <c r="O164" s="75">
        <f t="shared" si="90"/>
        <v>0</v>
      </c>
      <c r="P164" s="77">
        <v>0</v>
      </c>
      <c r="Q164" s="77">
        <f t="shared" si="73"/>
        <v>6999</v>
      </c>
      <c r="R164" s="76">
        <v>0</v>
      </c>
      <c r="S164" s="76">
        <v>0</v>
      </c>
      <c r="T164" s="76">
        <v>0</v>
      </c>
      <c r="U164" s="76">
        <v>0</v>
      </c>
      <c r="V164" s="76">
        <v>0</v>
      </c>
      <c r="W164" s="79">
        <v>0</v>
      </c>
      <c r="X164" s="79">
        <v>0</v>
      </c>
      <c r="Y164" s="3">
        <f t="shared" si="74"/>
        <v>0</v>
      </c>
      <c r="Z164" s="70">
        <f t="shared" si="82"/>
        <v>25134</v>
      </c>
      <c r="AA164" s="31" t="e">
        <f t="shared" si="75"/>
        <v>#DIV/0!</v>
      </c>
      <c r="AB164" s="32" t="e">
        <f t="shared" si="76"/>
        <v>#DIV/0!</v>
      </c>
      <c r="AC164" s="33" t="e">
        <f t="shared" si="65"/>
        <v>#DIV/0!</v>
      </c>
      <c r="AD164" s="33" t="e">
        <f t="shared" si="77"/>
        <v>#DIV/0!</v>
      </c>
      <c r="AE164" s="33" t="e">
        <f t="shared" si="91"/>
        <v>#DIV/0!</v>
      </c>
      <c r="AG164" s="1">
        <v>42540</v>
      </c>
      <c r="AH164" s="34" t="e">
        <f t="shared" si="66"/>
        <v>#DIV/0!</v>
      </c>
      <c r="AI164" s="34" t="e">
        <f t="shared" si="66"/>
        <v>#DIV/0!</v>
      </c>
      <c r="AJ164" s="34" t="e">
        <f t="shared" ref="AJ164:AJ227" si="92">AH164+AI164</f>
        <v>#DIV/0!</v>
      </c>
      <c r="AK164" s="40" t="e">
        <f t="shared" si="86"/>
        <v>#N/A</v>
      </c>
      <c r="AL164" s="40">
        <f t="shared" si="70"/>
        <v>0</v>
      </c>
      <c r="AM164" s="40" t="e">
        <f t="shared" si="78"/>
        <v>#N/A</v>
      </c>
      <c r="AN164" s="74" t="e">
        <f t="shared" si="83"/>
        <v>#DIV/0!</v>
      </c>
      <c r="AO164" s="74" t="e">
        <f t="shared" si="84"/>
        <v>#DIV/0!</v>
      </c>
      <c r="AP164" s="40" t="e">
        <f t="shared" si="87"/>
        <v>#N/A</v>
      </c>
      <c r="AQ164" s="56">
        <v>0</v>
      </c>
      <c r="AR164" s="48" t="e">
        <f t="shared" si="71"/>
        <v>#N/A</v>
      </c>
    </row>
    <row r="165" spans="1:44" x14ac:dyDescent="0.25">
      <c r="A165" s="1">
        <v>43990</v>
      </c>
      <c r="B165" s="3">
        <v>0</v>
      </c>
      <c r="C165" s="3">
        <f t="shared" si="85"/>
        <v>0</v>
      </c>
      <c r="D165" s="3">
        <v>0</v>
      </c>
      <c r="E165" s="4">
        <f t="shared" si="79"/>
        <v>0</v>
      </c>
      <c r="F165" s="4">
        <v>0</v>
      </c>
      <c r="G165" s="4">
        <v>0</v>
      </c>
      <c r="H165" s="67">
        <f t="shared" si="72"/>
        <v>18135</v>
      </c>
      <c r="I165" s="68">
        <v>0</v>
      </c>
      <c r="J165" s="68">
        <v>0</v>
      </c>
      <c r="K165" s="3">
        <f t="shared" si="80"/>
        <v>0</v>
      </c>
      <c r="L165" s="6">
        <f t="shared" si="81"/>
        <v>0</v>
      </c>
      <c r="M165" s="73">
        <f t="shared" si="89"/>
        <v>0</v>
      </c>
      <c r="N165" s="74" t="e">
        <f t="shared" si="68"/>
        <v>#DIV/0!</v>
      </c>
      <c r="O165" s="75">
        <f t="shared" si="90"/>
        <v>0</v>
      </c>
      <c r="P165" s="77">
        <v>0</v>
      </c>
      <c r="Q165" s="77">
        <f t="shared" si="73"/>
        <v>6999</v>
      </c>
      <c r="R165" s="76">
        <v>0</v>
      </c>
      <c r="S165" s="76">
        <v>0</v>
      </c>
      <c r="T165" s="76">
        <v>0</v>
      </c>
      <c r="U165" s="76">
        <v>0</v>
      </c>
      <c r="V165" s="76">
        <v>0</v>
      </c>
      <c r="W165" s="79">
        <v>0</v>
      </c>
      <c r="X165" s="79">
        <v>0</v>
      </c>
      <c r="Y165" s="3">
        <f t="shared" si="74"/>
        <v>0</v>
      </c>
      <c r="Z165" s="70">
        <f t="shared" si="82"/>
        <v>25134</v>
      </c>
      <c r="AA165" s="31" t="e">
        <f t="shared" si="75"/>
        <v>#DIV/0!</v>
      </c>
      <c r="AB165" s="32" t="e">
        <f t="shared" si="76"/>
        <v>#DIV/0!</v>
      </c>
      <c r="AC165" s="33" t="e">
        <f t="shared" si="65"/>
        <v>#DIV/0!</v>
      </c>
      <c r="AD165" s="33" t="e">
        <f t="shared" si="77"/>
        <v>#DIV/0!</v>
      </c>
      <c r="AE165" s="33" t="e">
        <f t="shared" si="91"/>
        <v>#DIV/0!</v>
      </c>
      <c r="AG165" s="1">
        <v>42541</v>
      </c>
      <c r="AH165" s="34" t="e">
        <f t="shared" si="66"/>
        <v>#DIV/0!</v>
      </c>
      <c r="AI165" s="34" t="e">
        <f t="shared" si="66"/>
        <v>#DIV/0!</v>
      </c>
      <c r="AJ165" s="34" t="e">
        <f t="shared" si="92"/>
        <v>#DIV/0!</v>
      </c>
      <c r="AK165" s="40" t="e">
        <f t="shared" si="86"/>
        <v>#N/A</v>
      </c>
      <c r="AL165" s="40">
        <f t="shared" si="70"/>
        <v>0</v>
      </c>
      <c r="AM165" s="40" t="e">
        <f t="shared" si="78"/>
        <v>#N/A</v>
      </c>
      <c r="AN165" s="74" t="e">
        <f t="shared" si="83"/>
        <v>#DIV/0!</v>
      </c>
      <c r="AO165" s="74" t="e">
        <f t="shared" si="84"/>
        <v>#DIV/0!</v>
      </c>
      <c r="AP165" s="40" t="e">
        <f t="shared" si="87"/>
        <v>#N/A</v>
      </c>
      <c r="AQ165" s="56">
        <v>0</v>
      </c>
      <c r="AR165" s="48" t="e">
        <f t="shared" si="71"/>
        <v>#N/A</v>
      </c>
    </row>
    <row r="166" spans="1:44" x14ac:dyDescent="0.25">
      <c r="A166" s="1">
        <v>43991</v>
      </c>
      <c r="B166" s="3">
        <v>0</v>
      </c>
      <c r="C166" s="3">
        <f t="shared" si="85"/>
        <v>0</v>
      </c>
      <c r="D166" s="3">
        <v>0</v>
      </c>
      <c r="E166" s="4">
        <f t="shared" si="79"/>
        <v>0</v>
      </c>
      <c r="F166" s="4">
        <v>0</v>
      </c>
      <c r="G166" s="4">
        <v>0</v>
      </c>
      <c r="H166" s="67">
        <f t="shared" si="72"/>
        <v>18135</v>
      </c>
      <c r="I166" s="68">
        <v>0</v>
      </c>
      <c r="J166" s="68">
        <v>0</v>
      </c>
      <c r="K166" s="3">
        <f t="shared" si="80"/>
        <v>0</v>
      </c>
      <c r="L166" s="6">
        <f t="shared" si="81"/>
        <v>0</v>
      </c>
      <c r="M166" s="73">
        <f t="shared" si="89"/>
        <v>0</v>
      </c>
      <c r="N166" s="74" t="e">
        <f t="shared" si="68"/>
        <v>#DIV/0!</v>
      </c>
      <c r="O166" s="75">
        <f t="shared" si="90"/>
        <v>0</v>
      </c>
      <c r="P166" s="77">
        <v>0</v>
      </c>
      <c r="Q166" s="77">
        <f t="shared" si="73"/>
        <v>6999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9">
        <v>0</v>
      </c>
      <c r="X166" s="79">
        <v>0</v>
      </c>
      <c r="Y166" s="3">
        <f t="shared" si="74"/>
        <v>0</v>
      </c>
      <c r="Z166" s="70">
        <f t="shared" si="82"/>
        <v>25134</v>
      </c>
      <c r="AA166" s="31" t="e">
        <f t="shared" si="75"/>
        <v>#DIV/0!</v>
      </c>
      <c r="AB166" s="32" t="e">
        <f t="shared" si="76"/>
        <v>#DIV/0!</v>
      </c>
      <c r="AC166" s="33" t="e">
        <f t="shared" si="65"/>
        <v>#DIV/0!</v>
      </c>
      <c r="AD166" s="33" t="e">
        <f t="shared" si="77"/>
        <v>#DIV/0!</v>
      </c>
      <c r="AE166" s="33" t="e">
        <f t="shared" si="91"/>
        <v>#DIV/0!</v>
      </c>
      <c r="AG166" s="1">
        <v>42542</v>
      </c>
      <c r="AH166" s="34" t="e">
        <f t="shared" si="66"/>
        <v>#DIV/0!</v>
      </c>
      <c r="AI166" s="34" t="e">
        <f t="shared" si="66"/>
        <v>#DIV/0!</v>
      </c>
      <c r="AJ166" s="34" t="e">
        <f t="shared" si="92"/>
        <v>#DIV/0!</v>
      </c>
      <c r="AK166" s="40" t="e">
        <f t="shared" si="86"/>
        <v>#N/A</v>
      </c>
      <c r="AL166" s="40">
        <f t="shared" si="70"/>
        <v>0</v>
      </c>
      <c r="AM166" s="40" t="e">
        <f t="shared" si="78"/>
        <v>#N/A</v>
      </c>
      <c r="AN166" s="74" t="e">
        <f t="shared" si="83"/>
        <v>#DIV/0!</v>
      </c>
      <c r="AO166" s="74" t="e">
        <f t="shared" si="84"/>
        <v>#DIV/0!</v>
      </c>
      <c r="AP166" s="40" t="e">
        <f t="shared" si="87"/>
        <v>#N/A</v>
      </c>
      <c r="AQ166" s="56">
        <v>0</v>
      </c>
      <c r="AR166" s="48" t="e">
        <f t="shared" si="71"/>
        <v>#N/A</v>
      </c>
    </row>
    <row r="167" spans="1:44" x14ac:dyDescent="0.25">
      <c r="A167" s="1">
        <v>43992</v>
      </c>
      <c r="B167" s="3">
        <v>0</v>
      </c>
      <c r="C167" s="3">
        <f t="shared" si="85"/>
        <v>0</v>
      </c>
      <c r="D167" s="3">
        <v>0</v>
      </c>
      <c r="E167" s="4">
        <f t="shared" si="79"/>
        <v>0</v>
      </c>
      <c r="F167" s="4">
        <v>0</v>
      </c>
      <c r="G167" s="4">
        <v>0</v>
      </c>
      <c r="H167" s="67">
        <f t="shared" si="72"/>
        <v>18135</v>
      </c>
      <c r="I167" s="68">
        <v>0</v>
      </c>
      <c r="J167" s="68">
        <v>0</v>
      </c>
      <c r="K167" s="3">
        <f t="shared" si="80"/>
        <v>0</v>
      </c>
      <c r="L167" s="6">
        <f t="shared" si="81"/>
        <v>0</v>
      </c>
      <c r="M167" s="73">
        <f t="shared" si="89"/>
        <v>0</v>
      </c>
      <c r="N167" s="74" t="e">
        <f t="shared" si="68"/>
        <v>#DIV/0!</v>
      </c>
      <c r="O167" s="75">
        <f t="shared" si="90"/>
        <v>0</v>
      </c>
      <c r="P167" s="77">
        <v>0</v>
      </c>
      <c r="Q167" s="77">
        <f t="shared" si="73"/>
        <v>6999</v>
      </c>
      <c r="R167" s="76">
        <v>0</v>
      </c>
      <c r="S167" s="76">
        <v>0</v>
      </c>
      <c r="T167" s="76">
        <v>0</v>
      </c>
      <c r="U167" s="76">
        <v>0</v>
      </c>
      <c r="V167" s="76">
        <v>0</v>
      </c>
      <c r="W167" s="79">
        <v>0</v>
      </c>
      <c r="X167" s="79">
        <v>0</v>
      </c>
      <c r="Y167" s="3">
        <f t="shared" si="74"/>
        <v>0</v>
      </c>
      <c r="Z167" s="70">
        <f t="shared" si="82"/>
        <v>25134</v>
      </c>
      <c r="AA167" s="31" t="e">
        <f t="shared" si="75"/>
        <v>#DIV/0!</v>
      </c>
      <c r="AB167" s="32" t="e">
        <f t="shared" si="76"/>
        <v>#DIV/0!</v>
      </c>
      <c r="AC167" s="33" t="e">
        <f t="shared" si="65"/>
        <v>#DIV/0!</v>
      </c>
      <c r="AD167" s="33" t="e">
        <f t="shared" si="77"/>
        <v>#DIV/0!</v>
      </c>
      <c r="AE167" s="33" t="e">
        <f t="shared" si="91"/>
        <v>#DIV/0!</v>
      </c>
      <c r="AG167" s="1">
        <v>42543</v>
      </c>
      <c r="AH167" s="34" t="e">
        <f t="shared" si="66"/>
        <v>#DIV/0!</v>
      </c>
      <c r="AI167" s="34" t="e">
        <f t="shared" si="66"/>
        <v>#DIV/0!</v>
      </c>
      <c r="AJ167" s="34" t="e">
        <f t="shared" si="92"/>
        <v>#DIV/0!</v>
      </c>
      <c r="AK167" s="40" t="e">
        <f t="shared" si="86"/>
        <v>#N/A</v>
      </c>
      <c r="AL167" s="40">
        <f t="shared" si="70"/>
        <v>0</v>
      </c>
      <c r="AM167" s="40" t="e">
        <f t="shared" si="78"/>
        <v>#N/A</v>
      </c>
      <c r="AN167" s="74" t="e">
        <f t="shared" si="83"/>
        <v>#DIV/0!</v>
      </c>
      <c r="AO167" s="74" t="e">
        <f t="shared" si="84"/>
        <v>#DIV/0!</v>
      </c>
      <c r="AP167" s="40" t="e">
        <f t="shared" si="87"/>
        <v>#N/A</v>
      </c>
      <c r="AQ167" s="56">
        <v>0</v>
      </c>
      <c r="AR167" s="48" t="e">
        <f t="shared" si="71"/>
        <v>#N/A</v>
      </c>
    </row>
    <row r="168" spans="1:44" x14ac:dyDescent="0.25">
      <c r="A168" s="1">
        <v>43993</v>
      </c>
      <c r="B168" s="3">
        <v>0</v>
      </c>
      <c r="C168" s="3">
        <f t="shared" si="85"/>
        <v>0</v>
      </c>
      <c r="D168" s="3">
        <v>0</v>
      </c>
      <c r="E168" s="4">
        <f t="shared" si="79"/>
        <v>0</v>
      </c>
      <c r="F168" s="4">
        <v>0</v>
      </c>
      <c r="G168" s="4">
        <v>0</v>
      </c>
      <c r="H168" s="67">
        <f t="shared" si="72"/>
        <v>18135</v>
      </c>
      <c r="I168" s="68">
        <v>0</v>
      </c>
      <c r="J168" s="68">
        <v>0</v>
      </c>
      <c r="K168" s="3">
        <f t="shared" si="80"/>
        <v>0</v>
      </c>
      <c r="L168" s="6">
        <f t="shared" si="81"/>
        <v>0</v>
      </c>
      <c r="M168" s="73">
        <f t="shared" si="89"/>
        <v>0</v>
      </c>
      <c r="N168" s="74" t="e">
        <f t="shared" si="68"/>
        <v>#DIV/0!</v>
      </c>
      <c r="O168" s="75">
        <f t="shared" si="90"/>
        <v>0</v>
      </c>
      <c r="P168" s="77">
        <v>0</v>
      </c>
      <c r="Q168" s="77">
        <f t="shared" si="73"/>
        <v>6999</v>
      </c>
      <c r="R168" s="76">
        <v>0</v>
      </c>
      <c r="S168" s="76">
        <v>0</v>
      </c>
      <c r="T168" s="76">
        <v>0</v>
      </c>
      <c r="U168" s="76">
        <v>0</v>
      </c>
      <c r="V168" s="76">
        <v>0</v>
      </c>
      <c r="W168" s="79">
        <v>0</v>
      </c>
      <c r="X168" s="79">
        <v>0</v>
      </c>
      <c r="Y168" s="3">
        <f t="shared" ref="Y168:Y231" si="93">G168+P168</f>
        <v>0</v>
      </c>
      <c r="Z168" s="70">
        <f t="shared" si="82"/>
        <v>25134</v>
      </c>
      <c r="AA168" s="31" t="e">
        <f t="shared" ref="AA168:AA231" si="94">E168/G168</f>
        <v>#DIV/0!</v>
      </c>
      <c r="AB168" s="32" t="e">
        <f t="shared" ref="AB168:AB231" si="95">F168/G168</f>
        <v>#DIV/0!</v>
      </c>
      <c r="AC168" s="33" t="e">
        <f t="shared" si="65"/>
        <v>#DIV/0!</v>
      </c>
      <c r="AD168" s="33" t="e">
        <f t="shared" ref="AD168:AD231" si="96">Q168/C168</f>
        <v>#DIV/0!</v>
      </c>
      <c r="AE168" s="33" t="e">
        <f t="shared" si="91"/>
        <v>#DIV/0!</v>
      </c>
      <c r="AG168" s="1">
        <v>42544</v>
      </c>
      <c r="AH168" s="34" t="e">
        <f t="shared" si="66"/>
        <v>#DIV/0!</v>
      </c>
      <c r="AI168" s="34" t="e">
        <f t="shared" si="66"/>
        <v>#DIV/0!</v>
      </c>
      <c r="AJ168" s="34" t="e">
        <f t="shared" si="92"/>
        <v>#DIV/0!</v>
      </c>
      <c r="AK168" s="40" t="e">
        <f t="shared" si="86"/>
        <v>#N/A</v>
      </c>
      <c r="AL168" s="40">
        <f t="shared" si="70"/>
        <v>0</v>
      </c>
      <c r="AM168" s="40" t="e">
        <f t="shared" si="78"/>
        <v>#N/A</v>
      </c>
      <c r="AN168" s="74" t="e">
        <f t="shared" si="83"/>
        <v>#DIV/0!</v>
      </c>
      <c r="AO168" s="74" t="e">
        <f t="shared" si="84"/>
        <v>#DIV/0!</v>
      </c>
      <c r="AP168" s="40" t="e">
        <f t="shared" si="87"/>
        <v>#N/A</v>
      </c>
      <c r="AQ168" s="56">
        <v>0</v>
      </c>
      <c r="AR168" s="48" t="e">
        <f t="shared" si="71"/>
        <v>#N/A</v>
      </c>
    </row>
    <row r="169" spans="1:44" x14ac:dyDescent="0.25">
      <c r="A169" s="1">
        <v>43994</v>
      </c>
      <c r="B169" s="3">
        <v>0</v>
      </c>
      <c r="C169" s="3">
        <f t="shared" si="85"/>
        <v>0</v>
      </c>
      <c r="D169" s="3">
        <v>0</v>
      </c>
      <c r="E169" s="4">
        <f t="shared" si="79"/>
        <v>0</v>
      </c>
      <c r="F169" s="4">
        <v>0</v>
      </c>
      <c r="G169" s="4">
        <v>0</v>
      </c>
      <c r="H169" s="67">
        <f t="shared" si="72"/>
        <v>18135</v>
      </c>
      <c r="I169" s="68">
        <v>0</v>
      </c>
      <c r="J169" s="68">
        <v>0</v>
      </c>
      <c r="K169" s="3">
        <f t="shared" si="80"/>
        <v>0</v>
      </c>
      <c r="L169" s="6">
        <f t="shared" si="81"/>
        <v>0</v>
      </c>
      <c r="M169" s="73">
        <f t="shared" si="89"/>
        <v>0</v>
      </c>
      <c r="N169" s="74" t="e">
        <f t="shared" si="68"/>
        <v>#DIV/0!</v>
      </c>
      <c r="O169" s="75">
        <f t="shared" si="90"/>
        <v>0</v>
      </c>
      <c r="P169" s="77">
        <v>0</v>
      </c>
      <c r="Q169" s="77">
        <f t="shared" si="73"/>
        <v>6999</v>
      </c>
      <c r="R169" s="76">
        <v>0</v>
      </c>
      <c r="S169" s="76">
        <v>0</v>
      </c>
      <c r="T169" s="76">
        <v>0</v>
      </c>
      <c r="U169" s="76">
        <v>0</v>
      </c>
      <c r="V169" s="76">
        <v>0</v>
      </c>
      <c r="W169" s="79">
        <v>0</v>
      </c>
      <c r="X169" s="79">
        <v>0</v>
      </c>
      <c r="Y169" s="3">
        <f t="shared" si="93"/>
        <v>0</v>
      </c>
      <c r="Z169" s="70">
        <f t="shared" si="82"/>
        <v>25134</v>
      </c>
      <c r="AA169" s="31" t="e">
        <f t="shared" si="94"/>
        <v>#DIV/0!</v>
      </c>
      <c r="AB169" s="32" t="e">
        <f t="shared" si="95"/>
        <v>#DIV/0!</v>
      </c>
      <c r="AC169" s="33" t="e">
        <f t="shared" si="65"/>
        <v>#DIV/0!</v>
      </c>
      <c r="AD169" s="33" t="e">
        <f t="shared" si="96"/>
        <v>#DIV/0!</v>
      </c>
      <c r="AE169" s="33" t="e">
        <f t="shared" si="91"/>
        <v>#DIV/0!</v>
      </c>
      <c r="AG169" s="1">
        <v>42545</v>
      </c>
      <c r="AH169" s="34" t="e">
        <f t="shared" si="66"/>
        <v>#DIV/0!</v>
      </c>
      <c r="AI169" s="34" t="e">
        <f t="shared" si="66"/>
        <v>#DIV/0!</v>
      </c>
      <c r="AJ169" s="34" t="e">
        <f t="shared" si="92"/>
        <v>#DIV/0!</v>
      </c>
      <c r="AK169" s="40" t="e">
        <f t="shared" si="86"/>
        <v>#N/A</v>
      </c>
      <c r="AL169" s="40">
        <f t="shared" si="70"/>
        <v>0</v>
      </c>
      <c r="AM169" s="40" t="e">
        <f t="shared" si="78"/>
        <v>#N/A</v>
      </c>
      <c r="AN169" s="74" t="e">
        <f t="shared" si="83"/>
        <v>#DIV/0!</v>
      </c>
      <c r="AO169" s="74" t="e">
        <f t="shared" si="84"/>
        <v>#DIV/0!</v>
      </c>
      <c r="AP169" s="40" t="e">
        <f t="shared" si="87"/>
        <v>#N/A</v>
      </c>
      <c r="AQ169" s="56">
        <v>0</v>
      </c>
      <c r="AR169" s="48" t="e">
        <f t="shared" si="71"/>
        <v>#N/A</v>
      </c>
    </row>
    <row r="170" spans="1:44" x14ac:dyDescent="0.25">
      <c r="A170" s="1">
        <v>43995</v>
      </c>
      <c r="B170" s="3">
        <v>0</v>
      </c>
      <c r="C170" s="3">
        <f t="shared" si="85"/>
        <v>0</v>
      </c>
      <c r="D170" s="3">
        <v>0</v>
      </c>
      <c r="E170" s="4">
        <f t="shared" si="79"/>
        <v>0</v>
      </c>
      <c r="F170" s="4">
        <v>0</v>
      </c>
      <c r="G170" s="4">
        <v>0</v>
      </c>
      <c r="H170" s="67">
        <f t="shared" si="72"/>
        <v>18135</v>
      </c>
      <c r="I170" s="68">
        <v>0</v>
      </c>
      <c r="J170" s="68">
        <v>0</v>
      </c>
      <c r="K170" s="3">
        <f t="shared" si="80"/>
        <v>0</v>
      </c>
      <c r="L170" s="6">
        <f t="shared" si="81"/>
        <v>0</v>
      </c>
      <c r="M170" s="73">
        <f t="shared" si="89"/>
        <v>0</v>
      </c>
      <c r="N170" s="74" t="e">
        <f t="shared" si="68"/>
        <v>#DIV/0!</v>
      </c>
      <c r="O170" s="75">
        <f t="shared" ref="O170:O225" si="97">P170+R170+S170+T170+U170+V170</f>
        <v>0</v>
      </c>
      <c r="P170" s="77">
        <v>0</v>
      </c>
      <c r="Q170" s="77">
        <f t="shared" si="73"/>
        <v>6999</v>
      </c>
      <c r="R170" s="76">
        <v>0</v>
      </c>
      <c r="S170" s="76">
        <v>0</v>
      </c>
      <c r="T170" s="76">
        <v>0</v>
      </c>
      <c r="U170" s="76">
        <v>0</v>
      </c>
      <c r="V170" s="76">
        <v>0</v>
      </c>
      <c r="W170" s="79">
        <v>0</v>
      </c>
      <c r="X170" s="79">
        <v>0</v>
      </c>
      <c r="Y170" s="3">
        <f t="shared" si="93"/>
        <v>0</v>
      </c>
      <c r="Z170" s="70">
        <f t="shared" si="82"/>
        <v>25134</v>
      </c>
      <c r="AA170" s="31" t="e">
        <f t="shared" si="94"/>
        <v>#DIV/0!</v>
      </c>
      <c r="AB170" s="32" t="e">
        <f t="shared" si="95"/>
        <v>#DIV/0!</v>
      </c>
      <c r="AC170" s="33" t="e">
        <f t="shared" si="65"/>
        <v>#DIV/0!</v>
      </c>
      <c r="AD170" s="33" t="e">
        <f t="shared" si="96"/>
        <v>#DIV/0!</v>
      </c>
      <c r="AE170" s="33" t="e">
        <f t="shared" si="91"/>
        <v>#DIV/0!</v>
      </c>
      <c r="AG170" s="1">
        <v>42546</v>
      </c>
      <c r="AH170" s="34" t="e">
        <f t="shared" si="66"/>
        <v>#DIV/0!</v>
      </c>
      <c r="AI170" s="34" t="e">
        <f t="shared" si="66"/>
        <v>#DIV/0!</v>
      </c>
      <c r="AJ170" s="34" t="e">
        <f t="shared" si="92"/>
        <v>#DIV/0!</v>
      </c>
      <c r="AK170" s="40" t="e">
        <f t="shared" si="86"/>
        <v>#N/A</v>
      </c>
      <c r="AL170" s="40">
        <f t="shared" si="70"/>
        <v>0</v>
      </c>
      <c r="AM170" s="40" t="e">
        <f t="shared" si="78"/>
        <v>#N/A</v>
      </c>
      <c r="AN170" s="74" t="e">
        <f t="shared" si="83"/>
        <v>#DIV/0!</v>
      </c>
      <c r="AO170" s="74" t="e">
        <f t="shared" si="84"/>
        <v>#DIV/0!</v>
      </c>
      <c r="AP170" s="40" t="e">
        <f t="shared" si="87"/>
        <v>#N/A</v>
      </c>
      <c r="AQ170" s="56">
        <v>0</v>
      </c>
      <c r="AR170" s="48" t="e">
        <f t="shared" si="71"/>
        <v>#N/A</v>
      </c>
    </row>
    <row r="171" spans="1:44" x14ac:dyDescent="0.25">
      <c r="A171" s="1">
        <v>43996</v>
      </c>
      <c r="B171" s="3">
        <v>0</v>
      </c>
      <c r="C171" s="3">
        <f t="shared" si="85"/>
        <v>0</v>
      </c>
      <c r="D171" s="3">
        <v>0</v>
      </c>
      <c r="E171" s="4">
        <f t="shared" si="79"/>
        <v>0</v>
      </c>
      <c r="F171" s="4">
        <v>0</v>
      </c>
      <c r="G171" s="4">
        <v>0</v>
      </c>
      <c r="H171" s="67">
        <f t="shared" si="72"/>
        <v>18135</v>
      </c>
      <c r="I171" s="68">
        <v>0</v>
      </c>
      <c r="J171" s="68">
        <v>0</v>
      </c>
      <c r="K171" s="3">
        <f t="shared" si="80"/>
        <v>0</v>
      </c>
      <c r="L171" s="6">
        <f t="shared" si="81"/>
        <v>0</v>
      </c>
      <c r="M171" s="73">
        <f t="shared" si="89"/>
        <v>0</v>
      </c>
      <c r="N171" s="74" t="e">
        <f t="shared" si="68"/>
        <v>#DIV/0!</v>
      </c>
      <c r="O171" s="75">
        <f t="shared" si="97"/>
        <v>0</v>
      </c>
      <c r="P171" s="77">
        <v>0</v>
      </c>
      <c r="Q171" s="77">
        <f t="shared" si="73"/>
        <v>6999</v>
      </c>
      <c r="R171" s="76">
        <v>0</v>
      </c>
      <c r="S171" s="76">
        <v>0</v>
      </c>
      <c r="T171" s="76">
        <v>0</v>
      </c>
      <c r="U171" s="76">
        <v>0</v>
      </c>
      <c r="V171" s="76">
        <v>0</v>
      </c>
      <c r="W171" s="79">
        <v>0</v>
      </c>
      <c r="X171" s="79">
        <v>0</v>
      </c>
      <c r="Y171" s="3">
        <f t="shared" si="93"/>
        <v>0</v>
      </c>
      <c r="Z171" s="70">
        <f t="shared" si="82"/>
        <v>25134</v>
      </c>
      <c r="AA171" s="31" t="e">
        <f t="shared" si="94"/>
        <v>#DIV/0!</v>
      </c>
      <c r="AB171" s="32" t="e">
        <f t="shared" si="95"/>
        <v>#DIV/0!</v>
      </c>
      <c r="AC171" s="33" t="e">
        <f t="shared" si="65"/>
        <v>#DIV/0!</v>
      </c>
      <c r="AD171" s="33" t="e">
        <f t="shared" si="96"/>
        <v>#DIV/0!</v>
      </c>
      <c r="AE171" s="33" t="e">
        <f t="shared" si="91"/>
        <v>#DIV/0!</v>
      </c>
      <c r="AG171" s="1">
        <v>42547</v>
      </c>
      <c r="AH171" s="34" t="e">
        <f t="shared" si="66"/>
        <v>#DIV/0!</v>
      </c>
      <c r="AI171" s="34" t="e">
        <f t="shared" si="66"/>
        <v>#DIV/0!</v>
      </c>
      <c r="AJ171" s="34" t="e">
        <f t="shared" si="92"/>
        <v>#DIV/0!</v>
      </c>
      <c r="AK171" s="40" t="e">
        <f t="shared" si="86"/>
        <v>#N/A</v>
      </c>
      <c r="AL171" s="40">
        <f t="shared" si="70"/>
        <v>0</v>
      </c>
      <c r="AM171" s="40" t="e">
        <f t="shared" si="78"/>
        <v>#N/A</v>
      </c>
      <c r="AN171" s="74" t="e">
        <f t="shared" si="83"/>
        <v>#DIV/0!</v>
      </c>
      <c r="AO171" s="74" t="e">
        <f t="shared" si="84"/>
        <v>#DIV/0!</v>
      </c>
      <c r="AP171" s="40" t="e">
        <f t="shared" si="87"/>
        <v>#N/A</v>
      </c>
      <c r="AQ171" s="56">
        <v>0</v>
      </c>
      <c r="AR171" s="48" t="e">
        <f t="shared" si="71"/>
        <v>#N/A</v>
      </c>
    </row>
    <row r="172" spans="1:44" x14ac:dyDescent="0.25">
      <c r="A172" s="1">
        <v>43997</v>
      </c>
      <c r="B172" s="3">
        <v>0</v>
      </c>
      <c r="C172" s="3">
        <f t="shared" si="85"/>
        <v>0</v>
      </c>
      <c r="D172" s="3">
        <v>0</v>
      </c>
      <c r="E172" s="4">
        <f t="shared" si="79"/>
        <v>0</v>
      </c>
      <c r="F172" s="4">
        <v>0</v>
      </c>
      <c r="G172" s="4">
        <v>0</v>
      </c>
      <c r="H172" s="67">
        <f t="shared" si="72"/>
        <v>18135</v>
      </c>
      <c r="I172" s="68">
        <v>0</v>
      </c>
      <c r="J172" s="68">
        <v>0</v>
      </c>
      <c r="K172" s="3">
        <f t="shared" si="80"/>
        <v>0</v>
      </c>
      <c r="L172" s="6">
        <f t="shared" si="81"/>
        <v>0</v>
      </c>
      <c r="M172" s="73">
        <f t="shared" si="89"/>
        <v>0</v>
      </c>
      <c r="N172" s="74" t="e">
        <f t="shared" si="68"/>
        <v>#DIV/0!</v>
      </c>
      <c r="O172" s="75">
        <f t="shared" si="97"/>
        <v>0</v>
      </c>
      <c r="P172" s="77">
        <v>0</v>
      </c>
      <c r="Q172" s="77">
        <f t="shared" si="73"/>
        <v>6999</v>
      </c>
      <c r="R172" s="76">
        <v>0</v>
      </c>
      <c r="S172" s="76">
        <v>0</v>
      </c>
      <c r="T172" s="76">
        <v>0</v>
      </c>
      <c r="U172" s="76">
        <v>0</v>
      </c>
      <c r="V172" s="76">
        <v>0</v>
      </c>
      <c r="W172" s="79">
        <v>0</v>
      </c>
      <c r="X172" s="79">
        <v>0</v>
      </c>
      <c r="Y172" s="3">
        <f t="shared" si="93"/>
        <v>0</v>
      </c>
      <c r="Z172" s="70">
        <f t="shared" si="82"/>
        <v>25134</v>
      </c>
      <c r="AA172" s="31" t="e">
        <f t="shared" si="94"/>
        <v>#DIV/0!</v>
      </c>
      <c r="AB172" s="32" t="e">
        <f t="shared" si="95"/>
        <v>#DIV/0!</v>
      </c>
      <c r="AC172" s="33" t="e">
        <f t="shared" si="65"/>
        <v>#DIV/0!</v>
      </c>
      <c r="AD172" s="33" t="e">
        <f t="shared" si="96"/>
        <v>#DIV/0!</v>
      </c>
      <c r="AE172" s="33" t="e">
        <f t="shared" si="91"/>
        <v>#DIV/0!</v>
      </c>
      <c r="AG172" s="1">
        <v>42548</v>
      </c>
      <c r="AH172" s="34" t="e">
        <f t="shared" si="66"/>
        <v>#DIV/0!</v>
      </c>
      <c r="AI172" s="34" t="e">
        <f t="shared" si="66"/>
        <v>#DIV/0!</v>
      </c>
      <c r="AJ172" s="34" t="e">
        <f t="shared" si="92"/>
        <v>#DIV/0!</v>
      </c>
      <c r="AK172" s="40" t="e">
        <f t="shared" si="86"/>
        <v>#N/A</v>
      </c>
      <c r="AL172" s="40">
        <f t="shared" si="70"/>
        <v>0</v>
      </c>
      <c r="AM172" s="40" t="e">
        <f t="shared" si="78"/>
        <v>#N/A</v>
      </c>
      <c r="AN172" s="74" t="e">
        <f t="shared" si="83"/>
        <v>#DIV/0!</v>
      </c>
      <c r="AO172" s="74" t="e">
        <f t="shared" si="84"/>
        <v>#DIV/0!</v>
      </c>
      <c r="AP172" s="40" t="e">
        <f t="shared" si="87"/>
        <v>#N/A</v>
      </c>
      <c r="AQ172" s="56">
        <v>0</v>
      </c>
      <c r="AR172" s="48" t="e">
        <f t="shared" si="71"/>
        <v>#N/A</v>
      </c>
    </row>
    <row r="173" spans="1:44" x14ac:dyDescent="0.25">
      <c r="A173" s="1">
        <v>43998</v>
      </c>
      <c r="B173" s="3">
        <v>0</v>
      </c>
      <c r="C173" s="3">
        <f t="shared" si="85"/>
        <v>0</v>
      </c>
      <c r="D173" s="3">
        <v>0</v>
      </c>
      <c r="E173" s="4">
        <f t="shared" si="79"/>
        <v>0</v>
      </c>
      <c r="F173" s="4">
        <v>0</v>
      </c>
      <c r="G173" s="4">
        <v>0</v>
      </c>
      <c r="H173" s="67">
        <f t="shared" si="72"/>
        <v>18135</v>
      </c>
      <c r="I173" s="68">
        <v>0</v>
      </c>
      <c r="J173" s="68">
        <v>0</v>
      </c>
      <c r="K173" s="3">
        <f t="shared" si="80"/>
        <v>0</v>
      </c>
      <c r="L173" s="6">
        <f t="shared" si="81"/>
        <v>0</v>
      </c>
      <c r="M173" s="73">
        <f t="shared" si="89"/>
        <v>0</v>
      </c>
      <c r="N173" s="74" t="e">
        <f t="shared" si="68"/>
        <v>#DIV/0!</v>
      </c>
      <c r="O173" s="75">
        <f t="shared" si="97"/>
        <v>0</v>
      </c>
      <c r="P173" s="77">
        <v>0</v>
      </c>
      <c r="Q173" s="77">
        <f t="shared" si="73"/>
        <v>6999</v>
      </c>
      <c r="R173" s="76">
        <v>0</v>
      </c>
      <c r="S173" s="76">
        <v>0</v>
      </c>
      <c r="T173" s="76">
        <v>0</v>
      </c>
      <c r="U173" s="76">
        <v>0</v>
      </c>
      <c r="V173" s="76">
        <v>0</v>
      </c>
      <c r="W173" s="79">
        <v>0</v>
      </c>
      <c r="X173" s="79">
        <v>0</v>
      </c>
      <c r="Y173" s="3">
        <f t="shared" si="93"/>
        <v>0</v>
      </c>
      <c r="Z173" s="70">
        <f t="shared" si="82"/>
        <v>25134</v>
      </c>
      <c r="AA173" s="31" t="e">
        <f t="shared" si="94"/>
        <v>#DIV/0!</v>
      </c>
      <c r="AB173" s="32" t="e">
        <f t="shared" si="95"/>
        <v>#DIV/0!</v>
      </c>
      <c r="AC173" s="33" t="e">
        <f t="shared" si="65"/>
        <v>#DIV/0!</v>
      </c>
      <c r="AD173" s="33" t="e">
        <f t="shared" si="96"/>
        <v>#DIV/0!</v>
      </c>
      <c r="AE173" s="33" t="e">
        <f t="shared" si="91"/>
        <v>#DIV/0!</v>
      </c>
      <c r="AG173" s="1">
        <v>42549</v>
      </c>
      <c r="AH173" s="34" t="e">
        <f t="shared" si="66"/>
        <v>#DIV/0!</v>
      </c>
      <c r="AI173" s="34" t="e">
        <f t="shared" si="66"/>
        <v>#DIV/0!</v>
      </c>
      <c r="AJ173" s="34" t="e">
        <f t="shared" si="92"/>
        <v>#DIV/0!</v>
      </c>
      <c r="AK173" s="40" t="e">
        <f t="shared" si="86"/>
        <v>#N/A</v>
      </c>
      <c r="AL173" s="40">
        <f t="shared" si="70"/>
        <v>0</v>
      </c>
      <c r="AM173" s="40" t="e">
        <f t="shared" si="78"/>
        <v>#N/A</v>
      </c>
      <c r="AN173" s="74" t="e">
        <f t="shared" si="83"/>
        <v>#DIV/0!</v>
      </c>
      <c r="AO173" s="74" t="e">
        <f t="shared" si="84"/>
        <v>#DIV/0!</v>
      </c>
      <c r="AP173" s="40" t="e">
        <f t="shared" si="87"/>
        <v>#N/A</v>
      </c>
      <c r="AQ173" s="56">
        <v>0</v>
      </c>
      <c r="AR173" s="48" t="e">
        <f t="shared" si="71"/>
        <v>#N/A</v>
      </c>
    </row>
    <row r="174" spans="1:44" x14ac:dyDescent="0.25">
      <c r="A174" s="1">
        <v>43999</v>
      </c>
      <c r="B174" s="3">
        <v>0</v>
      </c>
      <c r="C174" s="3">
        <f t="shared" si="85"/>
        <v>0</v>
      </c>
      <c r="D174" s="3">
        <v>0</v>
      </c>
      <c r="E174" s="4">
        <f t="shared" si="79"/>
        <v>0</v>
      </c>
      <c r="F174" s="4">
        <v>0</v>
      </c>
      <c r="G174" s="4">
        <v>0</v>
      </c>
      <c r="H174" s="67">
        <f t="shared" si="72"/>
        <v>18135</v>
      </c>
      <c r="I174" s="68">
        <v>0</v>
      </c>
      <c r="J174" s="68">
        <v>0</v>
      </c>
      <c r="K174" s="3">
        <f t="shared" si="80"/>
        <v>0</v>
      </c>
      <c r="L174" s="6">
        <f t="shared" si="81"/>
        <v>0</v>
      </c>
      <c r="M174" s="73">
        <f t="shared" si="89"/>
        <v>0</v>
      </c>
      <c r="N174" s="74" t="e">
        <f t="shared" si="68"/>
        <v>#DIV/0!</v>
      </c>
      <c r="O174" s="75">
        <f t="shared" si="97"/>
        <v>0</v>
      </c>
      <c r="P174" s="77">
        <v>0</v>
      </c>
      <c r="Q174" s="77">
        <f t="shared" si="73"/>
        <v>6999</v>
      </c>
      <c r="R174" s="76">
        <v>0</v>
      </c>
      <c r="S174" s="76">
        <v>0</v>
      </c>
      <c r="T174" s="76">
        <v>0</v>
      </c>
      <c r="U174" s="76">
        <v>0</v>
      </c>
      <c r="V174" s="76">
        <v>0</v>
      </c>
      <c r="W174" s="79">
        <v>0</v>
      </c>
      <c r="X174" s="79">
        <v>0</v>
      </c>
      <c r="Y174" s="3">
        <f t="shared" si="93"/>
        <v>0</v>
      </c>
      <c r="Z174" s="70">
        <f t="shared" si="82"/>
        <v>25134</v>
      </c>
      <c r="AA174" s="31" t="e">
        <f t="shared" si="94"/>
        <v>#DIV/0!</v>
      </c>
      <c r="AB174" s="32" t="e">
        <f t="shared" si="95"/>
        <v>#DIV/0!</v>
      </c>
      <c r="AC174" s="33" t="e">
        <f t="shared" si="65"/>
        <v>#DIV/0!</v>
      </c>
      <c r="AD174" s="33" t="e">
        <f t="shared" si="96"/>
        <v>#DIV/0!</v>
      </c>
      <c r="AE174" s="33" t="e">
        <f t="shared" si="91"/>
        <v>#DIV/0!</v>
      </c>
      <c r="AG174" s="1">
        <v>42550</v>
      </c>
      <c r="AH174" s="34" t="e">
        <f t="shared" si="66"/>
        <v>#DIV/0!</v>
      </c>
      <c r="AI174" s="34" t="e">
        <f t="shared" si="66"/>
        <v>#DIV/0!</v>
      </c>
      <c r="AJ174" s="34" t="e">
        <f t="shared" si="92"/>
        <v>#DIV/0!</v>
      </c>
      <c r="AK174" s="40" t="e">
        <f t="shared" si="86"/>
        <v>#N/A</v>
      </c>
      <c r="AL174" s="40">
        <f t="shared" si="70"/>
        <v>0</v>
      </c>
      <c r="AM174" s="40" t="e">
        <f t="shared" si="78"/>
        <v>#N/A</v>
      </c>
      <c r="AN174" s="74" t="e">
        <f t="shared" si="83"/>
        <v>#DIV/0!</v>
      </c>
      <c r="AO174" s="74" t="e">
        <f t="shared" si="84"/>
        <v>#DIV/0!</v>
      </c>
      <c r="AP174" s="40" t="e">
        <f t="shared" si="87"/>
        <v>#N/A</v>
      </c>
      <c r="AQ174" s="56">
        <v>0</v>
      </c>
      <c r="AR174" s="48" t="e">
        <f t="shared" si="71"/>
        <v>#N/A</v>
      </c>
    </row>
    <row r="175" spans="1:44" x14ac:dyDescent="0.25">
      <c r="A175" s="1">
        <v>44000</v>
      </c>
      <c r="B175" s="3">
        <v>0</v>
      </c>
      <c r="C175" s="3">
        <f t="shared" si="85"/>
        <v>0</v>
      </c>
      <c r="D175" s="3">
        <v>0</v>
      </c>
      <c r="E175" s="4">
        <f t="shared" si="79"/>
        <v>0</v>
      </c>
      <c r="F175" s="4">
        <v>0</v>
      </c>
      <c r="G175" s="4">
        <v>0</v>
      </c>
      <c r="H175" s="67">
        <f t="shared" si="72"/>
        <v>18135</v>
      </c>
      <c r="I175" s="68">
        <v>0</v>
      </c>
      <c r="J175" s="68">
        <v>0</v>
      </c>
      <c r="K175" s="3">
        <f t="shared" si="80"/>
        <v>0</v>
      </c>
      <c r="L175" s="6">
        <f t="shared" si="81"/>
        <v>0</v>
      </c>
      <c r="M175" s="73">
        <f t="shared" si="89"/>
        <v>0</v>
      </c>
      <c r="N175" s="74" t="e">
        <f t="shared" si="68"/>
        <v>#DIV/0!</v>
      </c>
      <c r="O175" s="75">
        <f t="shared" si="97"/>
        <v>0</v>
      </c>
      <c r="P175" s="77">
        <v>0</v>
      </c>
      <c r="Q175" s="77">
        <f t="shared" si="73"/>
        <v>6999</v>
      </c>
      <c r="R175" s="76">
        <v>0</v>
      </c>
      <c r="S175" s="76">
        <v>0</v>
      </c>
      <c r="T175" s="76">
        <v>0</v>
      </c>
      <c r="U175" s="76">
        <v>0</v>
      </c>
      <c r="V175" s="76">
        <v>0</v>
      </c>
      <c r="W175" s="79">
        <v>0</v>
      </c>
      <c r="X175" s="79">
        <v>0</v>
      </c>
      <c r="Y175" s="3">
        <f t="shared" si="93"/>
        <v>0</v>
      </c>
      <c r="Z175" s="70">
        <f t="shared" si="82"/>
        <v>25134</v>
      </c>
      <c r="AA175" s="31" t="e">
        <f t="shared" si="94"/>
        <v>#DIV/0!</v>
      </c>
      <c r="AB175" s="32" t="e">
        <f t="shared" si="95"/>
        <v>#DIV/0!</v>
      </c>
      <c r="AC175" s="33" t="e">
        <f t="shared" si="65"/>
        <v>#DIV/0!</v>
      </c>
      <c r="AD175" s="33" t="e">
        <f t="shared" si="96"/>
        <v>#DIV/0!</v>
      </c>
      <c r="AE175" s="33" t="e">
        <f t="shared" si="91"/>
        <v>#DIV/0!</v>
      </c>
      <c r="AG175" s="1">
        <v>42551</v>
      </c>
      <c r="AH175" s="34" t="e">
        <f t="shared" si="66"/>
        <v>#DIV/0!</v>
      </c>
      <c r="AI175" s="34" t="e">
        <f t="shared" si="66"/>
        <v>#DIV/0!</v>
      </c>
      <c r="AJ175" s="34" t="e">
        <f t="shared" si="92"/>
        <v>#DIV/0!</v>
      </c>
      <c r="AK175" s="40" t="e">
        <f t="shared" si="86"/>
        <v>#N/A</v>
      </c>
      <c r="AL175" s="40">
        <f t="shared" si="70"/>
        <v>0</v>
      </c>
      <c r="AM175" s="40" t="e">
        <f t="shared" si="78"/>
        <v>#N/A</v>
      </c>
      <c r="AN175" s="74" t="e">
        <f t="shared" si="83"/>
        <v>#DIV/0!</v>
      </c>
      <c r="AO175" s="74" t="e">
        <f t="shared" si="84"/>
        <v>#DIV/0!</v>
      </c>
      <c r="AP175" s="40" t="e">
        <f t="shared" si="87"/>
        <v>#N/A</v>
      </c>
      <c r="AQ175" s="56">
        <v>0</v>
      </c>
      <c r="AR175" s="48" t="e">
        <f t="shared" si="71"/>
        <v>#N/A</v>
      </c>
    </row>
    <row r="176" spans="1:44" x14ac:dyDescent="0.25">
      <c r="A176" s="1">
        <v>44001</v>
      </c>
      <c r="B176" s="3">
        <v>0</v>
      </c>
      <c r="C176" s="3">
        <f t="shared" si="85"/>
        <v>0</v>
      </c>
      <c r="D176" s="3">
        <v>0</v>
      </c>
      <c r="E176" s="4">
        <f t="shared" si="79"/>
        <v>0</v>
      </c>
      <c r="F176" s="4">
        <v>0</v>
      </c>
      <c r="G176" s="4">
        <v>0</v>
      </c>
      <c r="H176" s="67">
        <f t="shared" si="72"/>
        <v>18135</v>
      </c>
      <c r="I176" s="68">
        <v>0</v>
      </c>
      <c r="J176" s="68">
        <v>0</v>
      </c>
      <c r="K176" s="3">
        <f t="shared" si="80"/>
        <v>0</v>
      </c>
      <c r="L176" s="6">
        <f t="shared" si="81"/>
        <v>0</v>
      </c>
      <c r="M176" s="73">
        <f t="shared" si="89"/>
        <v>0</v>
      </c>
      <c r="N176" s="74" t="e">
        <f t="shared" si="68"/>
        <v>#DIV/0!</v>
      </c>
      <c r="O176" s="75">
        <f t="shared" si="97"/>
        <v>0</v>
      </c>
      <c r="P176" s="77">
        <v>0</v>
      </c>
      <c r="Q176" s="77">
        <f t="shared" si="73"/>
        <v>6999</v>
      </c>
      <c r="R176" s="76">
        <v>0</v>
      </c>
      <c r="S176" s="76">
        <v>0</v>
      </c>
      <c r="T176" s="76">
        <v>0</v>
      </c>
      <c r="U176" s="76">
        <v>0</v>
      </c>
      <c r="V176" s="76">
        <v>0</v>
      </c>
      <c r="W176" s="79">
        <v>0</v>
      </c>
      <c r="X176" s="79">
        <v>0</v>
      </c>
      <c r="Y176" s="3">
        <f t="shared" si="93"/>
        <v>0</v>
      </c>
      <c r="Z176" s="70">
        <f t="shared" si="82"/>
        <v>25134</v>
      </c>
      <c r="AA176" s="31" t="e">
        <f t="shared" si="94"/>
        <v>#DIV/0!</v>
      </c>
      <c r="AB176" s="32" t="e">
        <f t="shared" si="95"/>
        <v>#DIV/0!</v>
      </c>
      <c r="AC176" s="33" t="e">
        <f t="shared" si="65"/>
        <v>#DIV/0!</v>
      </c>
      <c r="AD176" s="33" t="e">
        <f t="shared" si="96"/>
        <v>#DIV/0!</v>
      </c>
      <c r="AE176" s="33" t="e">
        <f t="shared" si="91"/>
        <v>#DIV/0!</v>
      </c>
      <c r="AG176" s="1">
        <v>42552</v>
      </c>
      <c r="AH176" s="34" t="e">
        <f t="shared" si="66"/>
        <v>#DIV/0!</v>
      </c>
      <c r="AI176" s="34" t="e">
        <f t="shared" si="66"/>
        <v>#DIV/0!</v>
      </c>
      <c r="AJ176" s="34" t="e">
        <f t="shared" si="92"/>
        <v>#DIV/0!</v>
      </c>
      <c r="AK176" s="40" t="e">
        <f t="shared" si="86"/>
        <v>#N/A</v>
      </c>
      <c r="AL176" s="40">
        <f t="shared" si="70"/>
        <v>0</v>
      </c>
      <c r="AM176" s="40" t="e">
        <f t="shared" si="78"/>
        <v>#N/A</v>
      </c>
      <c r="AN176" s="74" t="e">
        <f t="shared" si="83"/>
        <v>#DIV/0!</v>
      </c>
      <c r="AO176" s="74" t="e">
        <f t="shared" si="84"/>
        <v>#DIV/0!</v>
      </c>
      <c r="AP176" s="40" t="e">
        <f t="shared" si="87"/>
        <v>#N/A</v>
      </c>
      <c r="AQ176" s="56">
        <v>0</v>
      </c>
      <c r="AR176" s="48" t="e">
        <f t="shared" si="71"/>
        <v>#N/A</v>
      </c>
    </row>
    <row r="177" spans="1:44" x14ac:dyDescent="0.25">
      <c r="A177" s="1">
        <v>44002</v>
      </c>
      <c r="B177" s="3">
        <v>0</v>
      </c>
      <c r="C177" s="3">
        <f t="shared" si="85"/>
        <v>0</v>
      </c>
      <c r="D177" s="3">
        <v>0</v>
      </c>
      <c r="E177" s="4">
        <f t="shared" si="79"/>
        <v>0</v>
      </c>
      <c r="F177" s="4">
        <v>0</v>
      </c>
      <c r="G177" s="4">
        <v>0</v>
      </c>
      <c r="H177" s="67">
        <f t="shared" si="72"/>
        <v>18135</v>
      </c>
      <c r="I177" s="68">
        <v>0</v>
      </c>
      <c r="J177" s="68">
        <v>0</v>
      </c>
      <c r="K177" s="3">
        <f t="shared" si="80"/>
        <v>0</v>
      </c>
      <c r="L177" s="6">
        <f t="shared" si="81"/>
        <v>0</v>
      </c>
      <c r="M177" s="73">
        <f t="shared" si="89"/>
        <v>0</v>
      </c>
      <c r="N177" s="74" t="e">
        <f t="shared" si="68"/>
        <v>#DIV/0!</v>
      </c>
      <c r="O177" s="75">
        <f t="shared" si="97"/>
        <v>0</v>
      </c>
      <c r="P177" s="77">
        <v>0</v>
      </c>
      <c r="Q177" s="77">
        <f t="shared" si="73"/>
        <v>6999</v>
      </c>
      <c r="R177" s="76">
        <v>0</v>
      </c>
      <c r="S177" s="76">
        <v>0</v>
      </c>
      <c r="T177" s="76">
        <v>0</v>
      </c>
      <c r="U177" s="76">
        <v>0</v>
      </c>
      <c r="V177" s="76">
        <v>0</v>
      </c>
      <c r="W177" s="79">
        <v>0</v>
      </c>
      <c r="X177" s="79">
        <v>0</v>
      </c>
      <c r="Y177" s="3">
        <f t="shared" si="93"/>
        <v>0</v>
      </c>
      <c r="Z177" s="70">
        <f t="shared" si="82"/>
        <v>25134</v>
      </c>
      <c r="AA177" s="31" t="e">
        <f t="shared" si="94"/>
        <v>#DIV/0!</v>
      </c>
      <c r="AB177" s="32" t="e">
        <f t="shared" si="95"/>
        <v>#DIV/0!</v>
      </c>
      <c r="AC177" s="33" t="e">
        <f t="shared" si="65"/>
        <v>#DIV/0!</v>
      </c>
      <c r="AD177" s="33" t="e">
        <f t="shared" si="96"/>
        <v>#DIV/0!</v>
      </c>
      <c r="AE177" s="33" t="e">
        <f t="shared" si="91"/>
        <v>#DIV/0!</v>
      </c>
      <c r="AG177" s="1">
        <v>42553</v>
      </c>
      <c r="AH177" s="34" t="e">
        <f t="shared" si="66"/>
        <v>#DIV/0!</v>
      </c>
      <c r="AI177" s="34" t="e">
        <f t="shared" si="66"/>
        <v>#DIV/0!</v>
      </c>
      <c r="AJ177" s="34" t="e">
        <f t="shared" si="92"/>
        <v>#DIV/0!</v>
      </c>
      <c r="AK177" s="40" t="e">
        <f t="shared" si="86"/>
        <v>#N/A</v>
      </c>
      <c r="AL177" s="40">
        <f t="shared" si="70"/>
        <v>0</v>
      </c>
      <c r="AM177" s="40" t="e">
        <f t="shared" si="78"/>
        <v>#N/A</v>
      </c>
      <c r="AN177" s="74" t="e">
        <f t="shared" si="83"/>
        <v>#DIV/0!</v>
      </c>
      <c r="AO177" s="74" t="e">
        <f t="shared" si="84"/>
        <v>#DIV/0!</v>
      </c>
      <c r="AP177" s="40" t="e">
        <f t="shared" si="87"/>
        <v>#N/A</v>
      </c>
      <c r="AQ177" s="56">
        <v>0</v>
      </c>
      <c r="AR177" s="48" t="e">
        <f t="shared" si="71"/>
        <v>#N/A</v>
      </c>
    </row>
    <row r="178" spans="1:44" x14ac:dyDescent="0.25">
      <c r="A178" s="1">
        <v>44003</v>
      </c>
      <c r="B178" s="3">
        <v>0</v>
      </c>
      <c r="C178" s="3">
        <f t="shared" si="85"/>
        <v>0</v>
      </c>
      <c r="D178" s="3">
        <v>0</v>
      </c>
      <c r="E178" s="4">
        <f t="shared" si="79"/>
        <v>0</v>
      </c>
      <c r="F178" s="4">
        <v>0</v>
      </c>
      <c r="G178" s="4">
        <v>0</v>
      </c>
      <c r="H178" s="67">
        <f t="shared" si="72"/>
        <v>18135</v>
      </c>
      <c r="I178" s="68">
        <v>0</v>
      </c>
      <c r="J178" s="68">
        <v>0</v>
      </c>
      <c r="K178" s="3">
        <f t="shared" si="80"/>
        <v>0</v>
      </c>
      <c r="L178" s="6">
        <f t="shared" si="81"/>
        <v>0</v>
      </c>
      <c r="M178" s="73">
        <f t="shared" si="89"/>
        <v>0</v>
      </c>
      <c r="N178" s="74" t="e">
        <f t="shared" si="68"/>
        <v>#DIV/0!</v>
      </c>
      <c r="O178" s="75">
        <f t="shared" si="97"/>
        <v>0</v>
      </c>
      <c r="P178" s="77">
        <v>0</v>
      </c>
      <c r="Q178" s="77">
        <f t="shared" si="73"/>
        <v>6999</v>
      </c>
      <c r="R178" s="76">
        <v>0</v>
      </c>
      <c r="S178" s="76">
        <v>0</v>
      </c>
      <c r="T178" s="76">
        <v>0</v>
      </c>
      <c r="U178" s="76">
        <v>0</v>
      </c>
      <c r="V178" s="76">
        <v>0</v>
      </c>
      <c r="W178" s="79">
        <v>0</v>
      </c>
      <c r="X178" s="79">
        <v>0</v>
      </c>
      <c r="Y178" s="3">
        <f t="shared" si="93"/>
        <v>0</v>
      </c>
      <c r="Z178" s="70">
        <f t="shared" si="82"/>
        <v>25134</v>
      </c>
      <c r="AA178" s="31" t="e">
        <f t="shared" si="94"/>
        <v>#DIV/0!</v>
      </c>
      <c r="AB178" s="32" t="e">
        <f t="shared" si="95"/>
        <v>#DIV/0!</v>
      </c>
      <c r="AC178" s="33" t="e">
        <f t="shared" si="65"/>
        <v>#DIV/0!</v>
      </c>
      <c r="AD178" s="33" t="e">
        <f t="shared" si="96"/>
        <v>#DIV/0!</v>
      </c>
      <c r="AE178" s="33" t="e">
        <f t="shared" si="91"/>
        <v>#DIV/0!</v>
      </c>
      <c r="AG178" s="1">
        <v>42554</v>
      </c>
      <c r="AH178" s="34" t="e">
        <f t="shared" si="66"/>
        <v>#DIV/0!</v>
      </c>
      <c r="AI178" s="34" t="e">
        <f t="shared" si="66"/>
        <v>#DIV/0!</v>
      </c>
      <c r="AJ178" s="34" t="e">
        <f t="shared" si="92"/>
        <v>#DIV/0!</v>
      </c>
      <c r="AK178" s="40" t="e">
        <f t="shared" si="86"/>
        <v>#N/A</v>
      </c>
      <c r="AL178" s="40">
        <f t="shared" si="70"/>
        <v>0</v>
      </c>
      <c r="AM178" s="40" t="e">
        <f t="shared" si="78"/>
        <v>#N/A</v>
      </c>
      <c r="AN178" s="74" t="e">
        <f t="shared" si="83"/>
        <v>#DIV/0!</v>
      </c>
      <c r="AO178" s="74" t="e">
        <f t="shared" si="84"/>
        <v>#DIV/0!</v>
      </c>
      <c r="AP178" s="40" t="e">
        <f t="shared" si="87"/>
        <v>#N/A</v>
      </c>
      <c r="AQ178" s="56">
        <v>0</v>
      </c>
      <c r="AR178" s="48" t="e">
        <f t="shared" si="71"/>
        <v>#N/A</v>
      </c>
    </row>
    <row r="179" spans="1:44" x14ac:dyDescent="0.25">
      <c r="A179" s="1">
        <v>44004</v>
      </c>
      <c r="B179" s="3">
        <v>0</v>
      </c>
      <c r="C179" s="3">
        <f t="shared" si="85"/>
        <v>0</v>
      </c>
      <c r="D179" s="3">
        <v>0</v>
      </c>
      <c r="E179" s="4">
        <f t="shared" si="79"/>
        <v>0</v>
      </c>
      <c r="F179" s="4">
        <v>0</v>
      </c>
      <c r="G179" s="4">
        <v>0</v>
      </c>
      <c r="H179" s="67">
        <f t="shared" si="72"/>
        <v>18135</v>
      </c>
      <c r="I179" s="68">
        <v>0</v>
      </c>
      <c r="J179" s="68">
        <v>0</v>
      </c>
      <c r="K179" s="3">
        <f t="shared" si="80"/>
        <v>0</v>
      </c>
      <c r="L179" s="6">
        <f t="shared" si="81"/>
        <v>0</v>
      </c>
      <c r="M179" s="73">
        <f t="shared" si="89"/>
        <v>0</v>
      </c>
      <c r="N179" s="74" t="e">
        <f t="shared" si="68"/>
        <v>#DIV/0!</v>
      </c>
      <c r="O179" s="75">
        <f t="shared" si="97"/>
        <v>0</v>
      </c>
      <c r="P179" s="77">
        <v>0</v>
      </c>
      <c r="Q179" s="77">
        <f t="shared" si="73"/>
        <v>6999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9">
        <v>0</v>
      </c>
      <c r="X179" s="79">
        <v>0</v>
      </c>
      <c r="Y179" s="3">
        <f t="shared" si="93"/>
        <v>0</v>
      </c>
      <c r="Z179" s="70">
        <f t="shared" si="82"/>
        <v>25134</v>
      </c>
      <c r="AA179" s="31" t="e">
        <f t="shared" si="94"/>
        <v>#DIV/0!</v>
      </c>
      <c r="AB179" s="32" t="e">
        <f t="shared" si="95"/>
        <v>#DIV/0!</v>
      </c>
      <c r="AC179" s="33" t="e">
        <f t="shared" si="65"/>
        <v>#DIV/0!</v>
      </c>
      <c r="AD179" s="33" t="e">
        <f t="shared" si="96"/>
        <v>#DIV/0!</v>
      </c>
      <c r="AE179" s="33" t="e">
        <f t="shared" si="91"/>
        <v>#DIV/0!</v>
      </c>
      <c r="AG179" s="1">
        <v>42555</v>
      </c>
      <c r="AH179" s="34" t="e">
        <f t="shared" si="66"/>
        <v>#DIV/0!</v>
      </c>
      <c r="AI179" s="34" t="e">
        <f t="shared" si="66"/>
        <v>#DIV/0!</v>
      </c>
      <c r="AJ179" s="34" t="e">
        <f t="shared" si="92"/>
        <v>#DIV/0!</v>
      </c>
      <c r="AK179" s="40" t="e">
        <f t="shared" si="86"/>
        <v>#N/A</v>
      </c>
      <c r="AL179" s="40">
        <f t="shared" si="70"/>
        <v>0</v>
      </c>
      <c r="AM179" s="40" t="e">
        <f t="shared" si="78"/>
        <v>#N/A</v>
      </c>
      <c r="AN179" s="74" t="e">
        <f t="shared" si="83"/>
        <v>#DIV/0!</v>
      </c>
      <c r="AO179" s="74" t="e">
        <f t="shared" si="84"/>
        <v>#DIV/0!</v>
      </c>
      <c r="AP179" s="40" t="e">
        <f t="shared" si="87"/>
        <v>#N/A</v>
      </c>
      <c r="AQ179" s="56">
        <v>0</v>
      </c>
      <c r="AR179" s="48" t="e">
        <f t="shared" si="71"/>
        <v>#N/A</v>
      </c>
    </row>
    <row r="180" spans="1:44" x14ac:dyDescent="0.25">
      <c r="A180" s="1">
        <v>44005</v>
      </c>
      <c r="B180" s="3">
        <v>0</v>
      </c>
      <c r="C180" s="3">
        <f t="shared" si="85"/>
        <v>0</v>
      </c>
      <c r="D180" s="3">
        <v>0</v>
      </c>
      <c r="E180" s="4">
        <f t="shared" si="79"/>
        <v>0</v>
      </c>
      <c r="F180" s="4">
        <v>0</v>
      </c>
      <c r="G180" s="4">
        <v>0</v>
      </c>
      <c r="H180" s="67">
        <f t="shared" si="72"/>
        <v>18135</v>
      </c>
      <c r="I180" s="68">
        <v>0</v>
      </c>
      <c r="J180" s="68">
        <v>0</v>
      </c>
      <c r="K180" s="3">
        <f t="shared" si="80"/>
        <v>0</v>
      </c>
      <c r="L180" s="6">
        <f t="shared" si="81"/>
        <v>0</v>
      </c>
      <c r="M180" s="73">
        <f t="shared" si="89"/>
        <v>0</v>
      </c>
      <c r="N180" s="74" t="e">
        <f t="shared" si="68"/>
        <v>#DIV/0!</v>
      </c>
      <c r="O180" s="75">
        <f t="shared" si="97"/>
        <v>0</v>
      </c>
      <c r="P180" s="77">
        <v>0</v>
      </c>
      <c r="Q180" s="77">
        <f t="shared" si="73"/>
        <v>6999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9">
        <v>0</v>
      </c>
      <c r="X180" s="79">
        <v>0</v>
      </c>
      <c r="Y180" s="3">
        <f t="shared" si="93"/>
        <v>0</v>
      </c>
      <c r="Z180" s="70">
        <f t="shared" si="82"/>
        <v>25134</v>
      </c>
      <c r="AA180" s="31" t="e">
        <f t="shared" si="94"/>
        <v>#DIV/0!</v>
      </c>
      <c r="AB180" s="32" t="e">
        <f t="shared" si="95"/>
        <v>#DIV/0!</v>
      </c>
      <c r="AC180" s="33" t="e">
        <f t="shared" si="65"/>
        <v>#DIV/0!</v>
      </c>
      <c r="AD180" s="33" t="e">
        <f t="shared" si="96"/>
        <v>#DIV/0!</v>
      </c>
      <c r="AE180" s="33" t="e">
        <f t="shared" si="91"/>
        <v>#DIV/0!</v>
      </c>
      <c r="AG180" s="1">
        <v>42556</v>
      </c>
      <c r="AH180" s="34" t="e">
        <f t="shared" si="66"/>
        <v>#DIV/0!</v>
      </c>
      <c r="AI180" s="34" t="e">
        <f t="shared" si="66"/>
        <v>#DIV/0!</v>
      </c>
      <c r="AJ180" s="34" t="e">
        <f t="shared" si="92"/>
        <v>#DIV/0!</v>
      </c>
      <c r="AK180" s="40" t="e">
        <f t="shared" si="86"/>
        <v>#N/A</v>
      </c>
      <c r="AL180" s="40">
        <f t="shared" si="70"/>
        <v>0</v>
      </c>
      <c r="AM180" s="40" t="e">
        <f t="shared" si="78"/>
        <v>#N/A</v>
      </c>
      <c r="AN180" s="74" t="e">
        <f t="shared" si="83"/>
        <v>#DIV/0!</v>
      </c>
      <c r="AO180" s="74" t="e">
        <f t="shared" si="84"/>
        <v>#DIV/0!</v>
      </c>
      <c r="AP180" s="40" t="e">
        <f t="shared" si="87"/>
        <v>#N/A</v>
      </c>
      <c r="AQ180" s="56">
        <v>0</v>
      </c>
      <c r="AR180" s="48" t="e">
        <f t="shared" si="71"/>
        <v>#N/A</v>
      </c>
    </row>
    <row r="181" spans="1:44" x14ac:dyDescent="0.25">
      <c r="A181" s="1">
        <v>44006</v>
      </c>
      <c r="B181" s="3">
        <v>0</v>
      </c>
      <c r="C181" s="3">
        <f t="shared" si="85"/>
        <v>0</v>
      </c>
      <c r="D181" s="3">
        <v>0</v>
      </c>
      <c r="E181" s="4">
        <f t="shared" si="79"/>
        <v>0</v>
      </c>
      <c r="F181" s="4">
        <v>0</v>
      </c>
      <c r="G181" s="4">
        <v>0</v>
      </c>
      <c r="H181" s="67">
        <f t="shared" si="72"/>
        <v>18135</v>
      </c>
      <c r="I181" s="68">
        <v>0</v>
      </c>
      <c r="J181" s="68">
        <v>0</v>
      </c>
      <c r="K181" s="3">
        <f t="shared" si="80"/>
        <v>0</v>
      </c>
      <c r="L181" s="6">
        <f t="shared" si="81"/>
        <v>0</v>
      </c>
      <c r="M181" s="73">
        <f t="shared" si="89"/>
        <v>0</v>
      </c>
      <c r="N181" s="74" t="e">
        <f t="shared" si="68"/>
        <v>#DIV/0!</v>
      </c>
      <c r="O181" s="75">
        <f t="shared" si="97"/>
        <v>0</v>
      </c>
      <c r="P181" s="77">
        <v>0</v>
      </c>
      <c r="Q181" s="77">
        <f t="shared" si="73"/>
        <v>6999</v>
      </c>
      <c r="R181" s="76">
        <v>0</v>
      </c>
      <c r="S181" s="76">
        <v>0</v>
      </c>
      <c r="T181" s="76">
        <v>0</v>
      </c>
      <c r="U181" s="76">
        <v>0</v>
      </c>
      <c r="V181" s="76">
        <v>0</v>
      </c>
      <c r="W181" s="79">
        <v>0</v>
      </c>
      <c r="X181" s="79">
        <v>0</v>
      </c>
      <c r="Y181" s="3">
        <f t="shared" si="93"/>
        <v>0</v>
      </c>
      <c r="Z181" s="70">
        <f t="shared" si="82"/>
        <v>25134</v>
      </c>
      <c r="AA181" s="31" t="e">
        <f t="shared" si="94"/>
        <v>#DIV/0!</v>
      </c>
      <c r="AB181" s="32" t="e">
        <f t="shared" si="95"/>
        <v>#DIV/0!</v>
      </c>
      <c r="AC181" s="33" t="e">
        <f t="shared" si="65"/>
        <v>#DIV/0!</v>
      </c>
      <c r="AD181" s="33" t="e">
        <f t="shared" si="96"/>
        <v>#DIV/0!</v>
      </c>
      <c r="AE181" s="33" t="e">
        <f t="shared" si="91"/>
        <v>#DIV/0!</v>
      </c>
      <c r="AG181" s="1">
        <v>42557</v>
      </c>
      <c r="AH181" s="34" t="e">
        <f t="shared" si="66"/>
        <v>#DIV/0!</v>
      </c>
      <c r="AI181" s="34" t="e">
        <f t="shared" si="66"/>
        <v>#DIV/0!</v>
      </c>
      <c r="AJ181" s="34" t="e">
        <f t="shared" si="92"/>
        <v>#DIV/0!</v>
      </c>
      <c r="AK181" s="40" t="e">
        <f t="shared" si="86"/>
        <v>#N/A</v>
      </c>
      <c r="AL181" s="40">
        <f t="shared" si="70"/>
        <v>0</v>
      </c>
      <c r="AM181" s="40" t="e">
        <f t="shared" si="78"/>
        <v>#N/A</v>
      </c>
      <c r="AN181" s="74" t="e">
        <f t="shared" si="83"/>
        <v>#DIV/0!</v>
      </c>
      <c r="AO181" s="74" t="e">
        <f t="shared" si="84"/>
        <v>#DIV/0!</v>
      </c>
      <c r="AP181" s="40" t="e">
        <f t="shared" si="87"/>
        <v>#N/A</v>
      </c>
      <c r="AQ181" s="56">
        <v>0</v>
      </c>
      <c r="AR181" s="48" t="e">
        <f t="shared" si="71"/>
        <v>#N/A</v>
      </c>
    </row>
    <row r="182" spans="1:44" x14ac:dyDescent="0.25">
      <c r="A182" s="1">
        <v>44007</v>
      </c>
      <c r="B182" s="3">
        <v>0</v>
      </c>
      <c r="C182" s="3">
        <f t="shared" si="85"/>
        <v>0</v>
      </c>
      <c r="D182" s="3">
        <v>0</v>
      </c>
      <c r="E182" s="4">
        <f t="shared" si="79"/>
        <v>0</v>
      </c>
      <c r="F182" s="4">
        <v>0</v>
      </c>
      <c r="G182" s="4">
        <v>0</v>
      </c>
      <c r="H182" s="67">
        <f t="shared" si="72"/>
        <v>18135</v>
      </c>
      <c r="I182" s="68">
        <v>0</v>
      </c>
      <c r="J182" s="68">
        <v>0</v>
      </c>
      <c r="K182" s="3">
        <f t="shared" si="80"/>
        <v>0</v>
      </c>
      <c r="L182" s="6">
        <f t="shared" si="81"/>
        <v>0</v>
      </c>
      <c r="M182" s="73">
        <f t="shared" si="89"/>
        <v>0</v>
      </c>
      <c r="N182" s="74" t="e">
        <f t="shared" si="68"/>
        <v>#DIV/0!</v>
      </c>
      <c r="O182" s="75">
        <f t="shared" si="97"/>
        <v>0</v>
      </c>
      <c r="P182" s="77">
        <v>0</v>
      </c>
      <c r="Q182" s="77">
        <f t="shared" si="73"/>
        <v>6999</v>
      </c>
      <c r="R182" s="76">
        <v>0</v>
      </c>
      <c r="S182" s="76">
        <v>0</v>
      </c>
      <c r="T182" s="76">
        <v>0</v>
      </c>
      <c r="U182" s="76">
        <v>0</v>
      </c>
      <c r="V182" s="76">
        <v>0</v>
      </c>
      <c r="W182" s="79">
        <v>0</v>
      </c>
      <c r="X182" s="79">
        <v>0</v>
      </c>
      <c r="Y182" s="3">
        <f t="shared" si="93"/>
        <v>0</v>
      </c>
      <c r="Z182" s="70">
        <f t="shared" si="82"/>
        <v>25134</v>
      </c>
      <c r="AA182" s="31" t="e">
        <f t="shared" si="94"/>
        <v>#DIV/0!</v>
      </c>
      <c r="AB182" s="32" t="e">
        <f t="shared" si="95"/>
        <v>#DIV/0!</v>
      </c>
      <c r="AC182" s="33" t="e">
        <f t="shared" si="65"/>
        <v>#DIV/0!</v>
      </c>
      <c r="AD182" s="33" t="e">
        <f t="shared" si="96"/>
        <v>#DIV/0!</v>
      </c>
      <c r="AE182" s="33" t="e">
        <f t="shared" si="91"/>
        <v>#DIV/0!</v>
      </c>
      <c r="AG182" s="1">
        <v>42558</v>
      </c>
      <c r="AH182" s="34" t="e">
        <f t="shared" si="66"/>
        <v>#DIV/0!</v>
      </c>
      <c r="AI182" s="34" t="e">
        <f t="shared" si="66"/>
        <v>#DIV/0!</v>
      </c>
      <c r="AJ182" s="34" t="e">
        <f t="shared" si="92"/>
        <v>#DIV/0!</v>
      </c>
      <c r="AK182" s="40" t="e">
        <f t="shared" si="86"/>
        <v>#N/A</v>
      </c>
      <c r="AL182" s="40">
        <f t="shared" si="70"/>
        <v>0</v>
      </c>
      <c r="AM182" s="40" t="e">
        <f t="shared" si="78"/>
        <v>#N/A</v>
      </c>
      <c r="AN182" s="74" t="e">
        <f t="shared" si="83"/>
        <v>#DIV/0!</v>
      </c>
      <c r="AO182" s="74" t="e">
        <f t="shared" si="84"/>
        <v>#DIV/0!</v>
      </c>
      <c r="AP182" s="40" t="e">
        <f t="shared" si="87"/>
        <v>#N/A</v>
      </c>
      <c r="AQ182" s="56">
        <v>0</v>
      </c>
      <c r="AR182" s="48" t="e">
        <f t="shared" si="71"/>
        <v>#N/A</v>
      </c>
    </row>
    <row r="183" spans="1:44" x14ac:dyDescent="0.25">
      <c r="A183" s="1">
        <v>44008</v>
      </c>
      <c r="B183" s="3">
        <v>0</v>
      </c>
      <c r="C183" s="3">
        <f t="shared" si="85"/>
        <v>0</v>
      </c>
      <c r="D183" s="3">
        <v>0</v>
      </c>
      <c r="E183" s="4">
        <f t="shared" si="79"/>
        <v>0</v>
      </c>
      <c r="F183" s="4">
        <v>0</v>
      </c>
      <c r="G183" s="4">
        <v>0</v>
      </c>
      <c r="H183" s="67">
        <f t="shared" si="72"/>
        <v>18135</v>
      </c>
      <c r="I183" s="68">
        <v>0</v>
      </c>
      <c r="J183" s="68">
        <v>0</v>
      </c>
      <c r="K183" s="3">
        <f t="shared" si="80"/>
        <v>0</v>
      </c>
      <c r="L183" s="6">
        <f t="shared" si="81"/>
        <v>0</v>
      </c>
      <c r="M183" s="73">
        <f t="shared" si="89"/>
        <v>0</v>
      </c>
      <c r="N183" s="74" t="e">
        <f t="shared" si="68"/>
        <v>#DIV/0!</v>
      </c>
      <c r="O183" s="75">
        <f t="shared" si="97"/>
        <v>0</v>
      </c>
      <c r="P183" s="77">
        <v>0</v>
      </c>
      <c r="Q183" s="77">
        <f t="shared" si="73"/>
        <v>6999</v>
      </c>
      <c r="R183" s="76">
        <v>0</v>
      </c>
      <c r="S183" s="76">
        <v>0</v>
      </c>
      <c r="T183" s="76">
        <v>0</v>
      </c>
      <c r="U183" s="76">
        <v>0</v>
      </c>
      <c r="V183" s="76">
        <v>0</v>
      </c>
      <c r="W183" s="79">
        <v>0</v>
      </c>
      <c r="X183" s="79">
        <v>0</v>
      </c>
      <c r="Y183" s="3">
        <f t="shared" si="93"/>
        <v>0</v>
      </c>
      <c r="Z183" s="70">
        <f t="shared" si="82"/>
        <v>25134</v>
      </c>
      <c r="AA183" s="31" t="e">
        <f t="shared" si="94"/>
        <v>#DIV/0!</v>
      </c>
      <c r="AB183" s="32" t="e">
        <f t="shared" si="95"/>
        <v>#DIV/0!</v>
      </c>
      <c r="AC183" s="33" t="e">
        <f t="shared" si="65"/>
        <v>#DIV/0!</v>
      </c>
      <c r="AD183" s="33" t="e">
        <f t="shared" si="96"/>
        <v>#DIV/0!</v>
      </c>
      <c r="AE183" s="33" t="e">
        <f t="shared" si="91"/>
        <v>#DIV/0!</v>
      </c>
      <c r="AG183" s="1">
        <v>42559</v>
      </c>
      <c r="AH183" s="34" t="e">
        <f t="shared" si="66"/>
        <v>#DIV/0!</v>
      </c>
      <c r="AI183" s="34" t="e">
        <f t="shared" si="66"/>
        <v>#DIV/0!</v>
      </c>
      <c r="AJ183" s="34" t="e">
        <f t="shared" si="92"/>
        <v>#DIV/0!</v>
      </c>
      <c r="AK183" s="40" t="e">
        <f t="shared" si="86"/>
        <v>#N/A</v>
      </c>
      <c r="AL183" s="40">
        <f t="shared" si="70"/>
        <v>0</v>
      </c>
      <c r="AM183" s="40" t="e">
        <f t="shared" si="78"/>
        <v>#N/A</v>
      </c>
      <c r="AN183" s="74" t="e">
        <f t="shared" si="83"/>
        <v>#DIV/0!</v>
      </c>
      <c r="AO183" s="74" t="e">
        <f t="shared" si="84"/>
        <v>#DIV/0!</v>
      </c>
      <c r="AP183" s="40" t="e">
        <f t="shared" si="87"/>
        <v>#N/A</v>
      </c>
      <c r="AQ183" s="56">
        <v>0</v>
      </c>
      <c r="AR183" s="48" t="e">
        <f t="shared" si="71"/>
        <v>#N/A</v>
      </c>
    </row>
    <row r="184" spans="1:44" x14ac:dyDescent="0.25">
      <c r="A184" s="1">
        <v>44009</v>
      </c>
      <c r="B184" s="3">
        <v>0</v>
      </c>
      <c r="C184" s="3">
        <f t="shared" si="85"/>
        <v>0</v>
      </c>
      <c r="D184" s="3">
        <v>0</v>
      </c>
      <c r="E184" s="4">
        <f t="shared" si="79"/>
        <v>0</v>
      </c>
      <c r="F184" s="4">
        <v>0</v>
      </c>
      <c r="G184" s="4">
        <v>0</v>
      </c>
      <c r="H184" s="67">
        <f t="shared" si="72"/>
        <v>18135</v>
      </c>
      <c r="I184" s="68">
        <v>0</v>
      </c>
      <c r="J184" s="68">
        <v>0</v>
      </c>
      <c r="K184" s="3">
        <f t="shared" si="80"/>
        <v>0</v>
      </c>
      <c r="L184" s="6">
        <f t="shared" si="81"/>
        <v>0</v>
      </c>
      <c r="M184" s="73">
        <f t="shared" si="89"/>
        <v>0</v>
      </c>
      <c r="N184" s="74" t="e">
        <f t="shared" si="68"/>
        <v>#DIV/0!</v>
      </c>
      <c r="O184" s="75">
        <f t="shared" si="97"/>
        <v>0</v>
      </c>
      <c r="P184" s="77">
        <v>0</v>
      </c>
      <c r="Q184" s="77">
        <f t="shared" si="73"/>
        <v>6999</v>
      </c>
      <c r="R184" s="76">
        <v>0</v>
      </c>
      <c r="S184" s="76">
        <v>0</v>
      </c>
      <c r="T184" s="76">
        <v>0</v>
      </c>
      <c r="U184" s="76">
        <v>0</v>
      </c>
      <c r="V184" s="76">
        <v>0</v>
      </c>
      <c r="W184" s="79">
        <v>0</v>
      </c>
      <c r="X184" s="79">
        <v>0</v>
      </c>
      <c r="Y184" s="3">
        <f t="shared" si="93"/>
        <v>0</v>
      </c>
      <c r="Z184" s="70">
        <f t="shared" si="82"/>
        <v>25134</v>
      </c>
      <c r="AA184" s="31" t="e">
        <f t="shared" si="94"/>
        <v>#DIV/0!</v>
      </c>
      <c r="AB184" s="32" t="e">
        <f t="shared" si="95"/>
        <v>#DIV/0!</v>
      </c>
      <c r="AC184" s="33" t="e">
        <f t="shared" si="65"/>
        <v>#DIV/0!</v>
      </c>
      <c r="AD184" s="33" t="e">
        <f t="shared" si="96"/>
        <v>#DIV/0!</v>
      </c>
      <c r="AE184" s="33" t="e">
        <f t="shared" si="91"/>
        <v>#DIV/0!</v>
      </c>
      <c r="AG184" s="1">
        <v>42560</v>
      </c>
      <c r="AH184" s="34" t="e">
        <f t="shared" si="66"/>
        <v>#DIV/0!</v>
      </c>
      <c r="AI184" s="34" t="e">
        <f t="shared" si="66"/>
        <v>#DIV/0!</v>
      </c>
      <c r="AJ184" s="34" t="e">
        <f t="shared" si="92"/>
        <v>#DIV/0!</v>
      </c>
      <c r="AK184" s="40" t="e">
        <f t="shared" si="86"/>
        <v>#N/A</v>
      </c>
      <c r="AL184" s="40">
        <f t="shared" si="70"/>
        <v>0</v>
      </c>
      <c r="AM184" s="40" t="e">
        <f t="shared" si="78"/>
        <v>#N/A</v>
      </c>
      <c r="AN184" s="74" t="e">
        <f t="shared" si="83"/>
        <v>#DIV/0!</v>
      </c>
      <c r="AO184" s="74" t="e">
        <f t="shared" si="84"/>
        <v>#DIV/0!</v>
      </c>
      <c r="AP184" s="40" t="e">
        <f t="shared" si="87"/>
        <v>#N/A</v>
      </c>
      <c r="AQ184" s="56">
        <v>0</v>
      </c>
      <c r="AR184" s="48" t="e">
        <f t="shared" si="71"/>
        <v>#N/A</v>
      </c>
    </row>
    <row r="185" spans="1:44" x14ac:dyDescent="0.25">
      <c r="A185" s="1">
        <v>44010</v>
      </c>
      <c r="B185" s="3">
        <v>0</v>
      </c>
      <c r="C185" s="3">
        <f t="shared" si="85"/>
        <v>0</v>
      </c>
      <c r="D185" s="3">
        <v>0</v>
      </c>
      <c r="E185" s="4">
        <f t="shared" si="79"/>
        <v>0</v>
      </c>
      <c r="F185" s="4">
        <v>0</v>
      </c>
      <c r="G185" s="4">
        <v>0</v>
      </c>
      <c r="H185" s="67">
        <f t="shared" si="72"/>
        <v>18135</v>
      </c>
      <c r="I185" s="68">
        <v>0</v>
      </c>
      <c r="J185" s="68">
        <v>0</v>
      </c>
      <c r="K185" s="3">
        <f t="shared" si="80"/>
        <v>0</v>
      </c>
      <c r="L185" s="6">
        <f t="shared" si="81"/>
        <v>0</v>
      </c>
      <c r="M185" s="73">
        <f t="shared" si="89"/>
        <v>0</v>
      </c>
      <c r="N185" s="74" t="e">
        <f t="shared" si="68"/>
        <v>#DIV/0!</v>
      </c>
      <c r="O185" s="75">
        <f t="shared" si="97"/>
        <v>0</v>
      </c>
      <c r="P185" s="77">
        <v>0</v>
      </c>
      <c r="Q185" s="77">
        <f t="shared" si="73"/>
        <v>6999</v>
      </c>
      <c r="R185" s="76">
        <v>0</v>
      </c>
      <c r="S185" s="76">
        <v>0</v>
      </c>
      <c r="T185" s="76">
        <v>0</v>
      </c>
      <c r="U185" s="76">
        <v>0</v>
      </c>
      <c r="V185" s="76">
        <v>0</v>
      </c>
      <c r="W185" s="79">
        <v>0</v>
      </c>
      <c r="X185" s="79">
        <v>0</v>
      </c>
      <c r="Y185" s="3">
        <f t="shared" si="93"/>
        <v>0</v>
      </c>
      <c r="Z185" s="70">
        <f t="shared" si="82"/>
        <v>25134</v>
      </c>
      <c r="AA185" s="31" t="e">
        <f t="shared" si="94"/>
        <v>#DIV/0!</v>
      </c>
      <c r="AB185" s="32" t="e">
        <f t="shared" si="95"/>
        <v>#DIV/0!</v>
      </c>
      <c r="AC185" s="33" t="e">
        <f t="shared" si="65"/>
        <v>#DIV/0!</v>
      </c>
      <c r="AD185" s="33" t="e">
        <f t="shared" si="96"/>
        <v>#DIV/0!</v>
      </c>
      <c r="AE185" s="33" t="e">
        <f t="shared" si="91"/>
        <v>#DIV/0!</v>
      </c>
      <c r="AG185" s="1">
        <v>42561</v>
      </c>
      <c r="AH185" s="34" t="e">
        <f t="shared" si="66"/>
        <v>#DIV/0!</v>
      </c>
      <c r="AI185" s="34" t="e">
        <f t="shared" si="66"/>
        <v>#DIV/0!</v>
      </c>
      <c r="AJ185" s="34" t="e">
        <f t="shared" si="92"/>
        <v>#DIV/0!</v>
      </c>
      <c r="AK185" s="40" t="e">
        <f t="shared" si="86"/>
        <v>#N/A</v>
      </c>
      <c r="AL185" s="40">
        <f t="shared" si="70"/>
        <v>0</v>
      </c>
      <c r="AM185" s="40" t="e">
        <f t="shared" si="78"/>
        <v>#N/A</v>
      </c>
      <c r="AN185" s="74" t="e">
        <f t="shared" si="83"/>
        <v>#DIV/0!</v>
      </c>
      <c r="AO185" s="74" t="e">
        <f t="shared" si="84"/>
        <v>#DIV/0!</v>
      </c>
      <c r="AP185" s="40" t="e">
        <f t="shared" si="87"/>
        <v>#N/A</v>
      </c>
      <c r="AQ185" s="56">
        <v>0</v>
      </c>
      <c r="AR185" s="48" t="e">
        <f t="shared" si="71"/>
        <v>#N/A</v>
      </c>
    </row>
    <row r="186" spans="1:44" x14ac:dyDescent="0.25">
      <c r="A186" s="1">
        <v>44011</v>
      </c>
      <c r="B186" s="3">
        <v>0</v>
      </c>
      <c r="C186" s="3">
        <f t="shared" si="85"/>
        <v>0</v>
      </c>
      <c r="D186" s="3">
        <v>0</v>
      </c>
      <c r="E186" s="4">
        <f t="shared" si="79"/>
        <v>0</v>
      </c>
      <c r="F186" s="4">
        <v>0</v>
      </c>
      <c r="G186" s="4">
        <v>0</v>
      </c>
      <c r="H186" s="67">
        <f t="shared" si="72"/>
        <v>18135</v>
      </c>
      <c r="I186" s="68">
        <v>0</v>
      </c>
      <c r="J186" s="68">
        <v>0</v>
      </c>
      <c r="K186" s="3">
        <f t="shared" si="80"/>
        <v>0</v>
      </c>
      <c r="L186" s="6">
        <f t="shared" si="81"/>
        <v>0</v>
      </c>
      <c r="M186" s="73">
        <f t="shared" si="89"/>
        <v>0</v>
      </c>
      <c r="N186" s="74" t="e">
        <f t="shared" si="68"/>
        <v>#DIV/0!</v>
      </c>
      <c r="O186" s="75">
        <f t="shared" si="97"/>
        <v>0</v>
      </c>
      <c r="P186" s="77">
        <v>0</v>
      </c>
      <c r="Q186" s="77">
        <f t="shared" si="73"/>
        <v>6999</v>
      </c>
      <c r="R186" s="76">
        <v>0</v>
      </c>
      <c r="S186" s="76">
        <v>0</v>
      </c>
      <c r="T186" s="76">
        <v>0</v>
      </c>
      <c r="U186" s="76">
        <v>0</v>
      </c>
      <c r="V186" s="76">
        <v>0</v>
      </c>
      <c r="W186" s="79">
        <v>0</v>
      </c>
      <c r="X186" s="79">
        <v>0</v>
      </c>
      <c r="Y186" s="3">
        <f t="shared" si="93"/>
        <v>0</v>
      </c>
      <c r="Z186" s="70">
        <f t="shared" si="82"/>
        <v>25134</v>
      </c>
      <c r="AA186" s="31" t="e">
        <f t="shared" si="94"/>
        <v>#DIV/0!</v>
      </c>
      <c r="AB186" s="32" t="e">
        <f t="shared" si="95"/>
        <v>#DIV/0!</v>
      </c>
      <c r="AC186" s="33" t="e">
        <f t="shared" si="65"/>
        <v>#DIV/0!</v>
      </c>
      <c r="AD186" s="33" t="e">
        <f t="shared" si="96"/>
        <v>#DIV/0!</v>
      </c>
      <c r="AE186" s="33" t="e">
        <f t="shared" si="91"/>
        <v>#DIV/0!</v>
      </c>
      <c r="AG186" s="1">
        <v>42562</v>
      </c>
      <c r="AH186" s="34" t="e">
        <f t="shared" si="66"/>
        <v>#DIV/0!</v>
      </c>
      <c r="AI186" s="34" t="e">
        <f t="shared" si="66"/>
        <v>#DIV/0!</v>
      </c>
      <c r="AJ186" s="34" t="e">
        <f t="shared" si="92"/>
        <v>#DIV/0!</v>
      </c>
      <c r="AK186" s="40" t="e">
        <f t="shared" si="86"/>
        <v>#N/A</v>
      </c>
      <c r="AL186" s="40">
        <f t="shared" si="70"/>
        <v>0</v>
      </c>
      <c r="AM186" s="40" t="e">
        <f t="shared" si="78"/>
        <v>#N/A</v>
      </c>
      <c r="AN186" s="74" t="e">
        <f t="shared" si="83"/>
        <v>#DIV/0!</v>
      </c>
      <c r="AO186" s="74" t="e">
        <f t="shared" si="84"/>
        <v>#DIV/0!</v>
      </c>
      <c r="AP186" s="40" t="e">
        <f t="shared" si="87"/>
        <v>#N/A</v>
      </c>
      <c r="AQ186" s="56">
        <v>0</v>
      </c>
      <c r="AR186" s="48" t="e">
        <f t="shared" si="71"/>
        <v>#N/A</v>
      </c>
    </row>
    <row r="187" spans="1:44" x14ac:dyDescent="0.25">
      <c r="A187" s="1">
        <v>44012</v>
      </c>
      <c r="B187" s="3">
        <v>0</v>
      </c>
      <c r="C187" s="3">
        <f t="shared" si="85"/>
        <v>0</v>
      </c>
      <c r="D187" s="3">
        <v>0</v>
      </c>
      <c r="E187" s="4">
        <f t="shared" si="79"/>
        <v>0</v>
      </c>
      <c r="F187" s="4">
        <v>0</v>
      </c>
      <c r="G187" s="4">
        <v>0</v>
      </c>
      <c r="H187" s="67">
        <f t="shared" si="72"/>
        <v>18135</v>
      </c>
      <c r="I187" s="68">
        <v>0</v>
      </c>
      <c r="J187" s="68">
        <v>0</v>
      </c>
      <c r="K187" s="3">
        <f t="shared" si="80"/>
        <v>0</v>
      </c>
      <c r="L187" s="6">
        <f t="shared" si="81"/>
        <v>0</v>
      </c>
      <c r="M187" s="73">
        <f t="shared" si="89"/>
        <v>0</v>
      </c>
      <c r="N187" s="74" t="e">
        <f t="shared" si="68"/>
        <v>#DIV/0!</v>
      </c>
      <c r="O187" s="75">
        <f t="shared" si="97"/>
        <v>0</v>
      </c>
      <c r="P187" s="77">
        <v>0</v>
      </c>
      <c r="Q187" s="77">
        <f t="shared" si="73"/>
        <v>6999</v>
      </c>
      <c r="R187" s="76">
        <v>0</v>
      </c>
      <c r="S187" s="76">
        <v>0</v>
      </c>
      <c r="T187" s="76">
        <v>0</v>
      </c>
      <c r="U187" s="76">
        <v>0</v>
      </c>
      <c r="V187" s="76">
        <v>0</v>
      </c>
      <c r="W187" s="79">
        <v>0</v>
      </c>
      <c r="X187" s="79">
        <v>0</v>
      </c>
      <c r="Y187" s="3">
        <f t="shared" si="93"/>
        <v>0</v>
      </c>
      <c r="Z187" s="70">
        <f t="shared" si="82"/>
        <v>25134</v>
      </c>
      <c r="AA187" s="31" t="e">
        <f t="shared" si="94"/>
        <v>#DIV/0!</v>
      </c>
      <c r="AB187" s="32" t="e">
        <f t="shared" si="95"/>
        <v>#DIV/0!</v>
      </c>
      <c r="AC187" s="33" t="e">
        <f t="shared" si="65"/>
        <v>#DIV/0!</v>
      </c>
      <c r="AD187" s="33" t="e">
        <f t="shared" si="96"/>
        <v>#DIV/0!</v>
      </c>
      <c r="AE187" s="33" t="e">
        <f t="shared" si="91"/>
        <v>#DIV/0!</v>
      </c>
      <c r="AG187" s="1">
        <v>42563</v>
      </c>
      <c r="AH187" s="34" t="e">
        <f t="shared" si="66"/>
        <v>#DIV/0!</v>
      </c>
      <c r="AI187" s="34" t="e">
        <f t="shared" si="66"/>
        <v>#DIV/0!</v>
      </c>
      <c r="AJ187" s="34" t="e">
        <f t="shared" si="92"/>
        <v>#DIV/0!</v>
      </c>
      <c r="AK187" s="40" t="e">
        <f t="shared" si="86"/>
        <v>#N/A</v>
      </c>
      <c r="AL187" s="40">
        <f t="shared" si="70"/>
        <v>0</v>
      </c>
      <c r="AM187" s="40" t="e">
        <f t="shared" si="78"/>
        <v>#N/A</v>
      </c>
      <c r="AN187" s="74" t="e">
        <f t="shared" si="83"/>
        <v>#DIV/0!</v>
      </c>
      <c r="AO187" s="74" t="e">
        <f t="shared" si="84"/>
        <v>#DIV/0!</v>
      </c>
      <c r="AP187" s="40" t="e">
        <f t="shared" si="87"/>
        <v>#N/A</v>
      </c>
      <c r="AQ187" s="56">
        <v>0</v>
      </c>
      <c r="AR187" s="48" t="e">
        <f t="shared" si="71"/>
        <v>#N/A</v>
      </c>
    </row>
    <row r="188" spans="1:44" x14ac:dyDescent="0.25">
      <c r="A188" s="1">
        <v>44013</v>
      </c>
      <c r="B188" s="3">
        <v>0</v>
      </c>
      <c r="C188" s="3">
        <f t="shared" si="85"/>
        <v>0</v>
      </c>
      <c r="D188" s="3">
        <v>0</v>
      </c>
      <c r="E188" s="4">
        <f t="shared" si="79"/>
        <v>0</v>
      </c>
      <c r="F188" s="4">
        <v>0</v>
      </c>
      <c r="G188" s="4">
        <v>0</v>
      </c>
      <c r="H188" s="67">
        <f t="shared" si="72"/>
        <v>18135</v>
      </c>
      <c r="I188" s="68">
        <v>0</v>
      </c>
      <c r="J188" s="68">
        <v>0</v>
      </c>
      <c r="K188" s="3">
        <f t="shared" si="80"/>
        <v>0</v>
      </c>
      <c r="L188" s="6">
        <f t="shared" si="81"/>
        <v>0</v>
      </c>
      <c r="M188" s="73">
        <f t="shared" si="89"/>
        <v>0</v>
      </c>
      <c r="N188" s="74" t="e">
        <f t="shared" si="68"/>
        <v>#DIV/0!</v>
      </c>
      <c r="O188" s="75">
        <f t="shared" si="97"/>
        <v>0</v>
      </c>
      <c r="P188" s="77">
        <v>0</v>
      </c>
      <c r="Q188" s="77">
        <f t="shared" si="73"/>
        <v>6999</v>
      </c>
      <c r="R188" s="76">
        <v>0</v>
      </c>
      <c r="S188" s="76">
        <v>0</v>
      </c>
      <c r="T188" s="76">
        <v>0</v>
      </c>
      <c r="U188" s="76">
        <v>0</v>
      </c>
      <c r="V188" s="76">
        <v>0</v>
      </c>
      <c r="W188" s="79">
        <v>0</v>
      </c>
      <c r="X188" s="79">
        <v>0</v>
      </c>
      <c r="Y188" s="3">
        <f t="shared" si="93"/>
        <v>0</v>
      </c>
      <c r="Z188" s="70">
        <f t="shared" si="82"/>
        <v>25134</v>
      </c>
      <c r="AA188" s="31" t="e">
        <f t="shared" si="94"/>
        <v>#DIV/0!</v>
      </c>
      <c r="AB188" s="32" t="e">
        <f t="shared" si="95"/>
        <v>#DIV/0!</v>
      </c>
      <c r="AC188" s="33" t="e">
        <f t="shared" si="65"/>
        <v>#DIV/0!</v>
      </c>
      <c r="AD188" s="33" t="e">
        <f t="shared" si="96"/>
        <v>#DIV/0!</v>
      </c>
      <c r="AE188" s="33" t="e">
        <f t="shared" si="91"/>
        <v>#DIV/0!</v>
      </c>
      <c r="AG188" s="1">
        <v>42564</v>
      </c>
      <c r="AH188" s="34" t="e">
        <f t="shared" si="66"/>
        <v>#DIV/0!</v>
      </c>
      <c r="AI188" s="34" t="e">
        <f t="shared" si="66"/>
        <v>#DIV/0!</v>
      </c>
      <c r="AJ188" s="34" t="e">
        <f t="shared" si="92"/>
        <v>#DIV/0!</v>
      </c>
      <c r="AK188" s="40" t="e">
        <f t="shared" si="86"/>
        <v>#N/A</v>
      </c>
      <c r="AL188" s="40">
        <f t="shared" si="70"/>
        <v>0</v>
      </c>
      <c r="AM188" s="40" t="e">
        <f t="shared" si="78"/>
        <v>#N/A</v>
      </c>
      <c r="AN188" s="74" t="e">
        <f t="shared" si="83"/>
        <v>#DIV/0!</v>
      </c>
      <c r="AO188" s="74" t="e">
        <f t="shared" si="84"/>
        <v>#DIV/0!</v>
      </c>
      <c r="AP188" s="40" t="e">
        <f t="shared" si="87"/>
        <v>#N/A</v>
      </c>
      <c r="AQ188" s="56">
        <v>0</v>
      </c>
      <c r="AR188" s="48" t="e">
        <f t="shared" si="71"/>
        <v>#N/A</v>
      </c>
    </row>
    <row r="189" spans="1:44" x14ac:dyDescent="0.25">
      <c r="A189" s="1">
        <v>44014</v>
      </c>
      <c r="B189" s="3">
        <v>0</v>
      </c>
      <c r="C189" s="3">
        <f t="shared" si="85"/>
        <v>0</v>
      </c>
      <c r="D189" s="3">
        <v>0</v>
      </c>
      <c r="E189" s="4">
        <f t="shared" si="79"/>
        <v>0</v>
      </c>
      <c r="F189" s="4">
        <v>0</v>
      </c>
      <c r="G189" s="4">
        <v>0</v>
      </c>
      <c r="H189" s="67">
        <f t="shared" si="72"/>
        <v>18135</v>
      </c>
      <c r="I189" s="68">
        <v>0</v>
      </c>
      <c r="J189" s="68">
        <v>0</v>
      </c>
      <c r="K189" s="3">
        <f t="shared" si="80"/>
        <v>0</v>
      </c>
      <c r="L189" s="6">
        <f t="shared" si="81"/>
        <v>0</v>
      </c>
      <c r="M189" s="73">
        <f t="shared" si="89"/>
        <v>0</v>
      </c>
      <c r="N189" s="74" t="e">
        <f t="shared" si="68"/>
        <v>#DIV/0!</v>
      </c>
      <c r="O189" s="75">
        <f t="shared" si="97"/>
        <v>0</v>
      </c>
      <c r="P189" s="77">
        <v>0</v>
      </c>
      <c r="Q189" s="77">
        <f t="shared" si="73"/>
        <v>6999</v>
      </c>
      <c r="R189" s="76">
        <v>0</v>
      </c>
      <c r="S189" s="76">
        <v>0</v>
      </c>
      <c r="T189" s="76">
        <v>0</v>
      </c>
      <c r="U189" s="76">
        <v>0</v>
      </c>
      <c r="V189" s="76">
        <v>0</v>
      </c>
      <c r="W189" s="79">
        <v>0</v>
      </c>
      <c r="X189" s="79">
        <v>0</v>
      </c>
      <c r="Y189" s="3">
        <f t="shared" si="93"/>
        <v>0</v>
      </c>
      <c r="Z189" s="70">
        <f t="shared" si="82"/>
        <v>25134</v>
      </c>
      <c r="AA189" s="31" t="e">
        <f t="shared" si="94"/>
        <v>#DIV/0!</v>
      </c>
      <c r="AB189" s="32" t="e">
        <f t="shared" si="95"/>
        <v>#DIV/0!</v>
      </c>
      <c r="AC189" s="33" t="e">
        <f t="shared" si="65"/>
        <v>#DIV/0!</v>
      </c>
      <c r="AD189" s="33" t="e">
        <f t="shared" si="96"/>
        <v>#DIV/0!</v>
      </c>
      <c r="AE189" s="33" t="e">
        <f t="shared" si="91"/>
        <v>#DIV/0!</v>
      </c>
      <c r="AG189" s="1">
        <v>42565</v>
      </c>
      <c r="AH189" s="34" t="e">
        <f t="shared" si="66"/>
        <v>#DIV/0!</v>
      </c>
      <c r="AI189" s="34" t="e">
        <f t="shared" si="66"/>
        <v>#DIV/0!</v>
      </c>
      <c r="AJ189" s="34" t="e">
        <f t="shared" si="92"/>
        <v>#DIV/0!</v>
      </c>
      <c r="AK189" s="40" t="e">
        <f t="shared" si="86"/>
        <v>#N/A</v>
      </c>
      <c r="AL189" s="40">
        <f t="shared" si="70"/>
        <v>0</v>
      </c>
      <c r="AM189" s="40" t="e">
        <f t="shared" si="78"/>
        <v>#N/A</v>
      </c>
      <c r="AN189" s="74" t="e">
        <f t="shared" si="83"/>
        <v>#DIV/0!</v>
      </c>
      <c r="AO189" s="74" t="e">
        <f t="shared" si="84"/>
        <v>#DIV/0!</v>
      </c>
      <c r="AP189" s="40" t="e">
        <f t="shared" si="87"/>
        <v>#N/A</v>
      </c>
      <c r="AQ189" s="56">
        <v>0</v>
      </c>
      <c r="AR189" s="48" t="e">
        <f t="shared" si="71"/>
        <v>#N/A</v>
      </c>
    </row>
    <row r="190" spans="1:44" x14ac:dyDescent="0.25">
      <c r="A190" s="1">
        <v>44015</v>
      </c>
      <c r="B190" s="3">
        <v>0</v>
      </c>
      <c r="C190" s="3">
        <f t="shared" si="85"/>
        <v>0</v>
      </c>
      <c r="D190" s="3">
        <v>0</v>
      </c>
      <c r="E190" s="4">
        <f t="shared" si="79"/>
        <v>0</v>
      </c>
      <c r="F190" s="4">
        <v>0</v>
      </c>
      <c r="G190" s="4">
        <v>0</v>
      </c>
      <c r="H190" s="67">
        <f t="shared" si="72"/>
        <v>18135</v>
      </c>
      <c r="I190" s="68">
        <v>0</v>
      </c>
      <c r="J190" s="68">
        <v>0</v>
      </c>
      <c r="K190" s="3">
        <f t="shared" si="80"/>
        <v>0</v>
      </c>
      <c r="L190" s="6">
        <f t="shared" si="81"/>
        <v>0</v>
      </c>
      <c r="M190" s="73">
        <f t="shared" si="89"/>
        <v>0</v>
      </c>
      <c r="N190" s="74" t="e">
        <f t="shared" si="68"/>
        <v>#DIV/0!</v>
      </c>
      <c r="O190" s="75">
        <f t="shared" si="97"/>
        <v>0</v>
      </c>
      <c r="P190" s="77">
        <v>0</v>
      </c>
      <c r="Q190" s="77">
        <f t="shared" si="73"/>
        <v>6999</v>
      </c>
      <c r="R190" s="76">
        <v>0</v>
      </c>
      <c r="S190" s="76">
        <v>0</v>
      </c>
      <c r="T190" s="76">
        <v>0</v>
      </c>
      <c r="U190" s="76">
        <v>0</v>
      </c>
      <c r="V190" s="76">
        <v>0</v>
      </c>
      <c r="W190" s="79">
        <v>0</v>
      </c>
      <c r="X190" s="79">
        <v>0</v>
      </c>
      <c r="Y190" s="3">
        <f t="shared" si="93"/>
        <v>0</v>
      </c>
      <c r="Z190" s="70">
        <f t="shared" si="82"/>
        <v>25134</v>
      </c>
      <c r="AA190" s="31" t="e">
        <f t="shared" si="94"/>
        <v>#DIV/0!</v>
      </c>
      <c r="AB190" s="32" t="e">
        <f t="shared" si="95"/>
        <v>#DIV/0!</v>
      </c>
      <c r="AC190" s="33" t="e">
        <f t="shared" si="65"/>
        <v>#DIV/0!</v>
      </c>
      <c r="AD190" s="33" t="e">
        <f t="shared" si="96"/>
        <v>#DIV/0!</v>
      </c>
      <c r="AE190" s="33" t="e">
        <f t="shared" si="91"/>
        <v>#DIV/0!</v>
      </c>
      <c r="AG190" s="1">
        <v>42566</v>
      </c>
      <c r="AH190" s="34" t="e">
        <f t="shared" si="66"/>
        <v>#DIV/0!</v>
      </c>
      <c r="AI190" s="34" t="e">
        <f t="shared" si="66"/>
        <v>#DIV/0!</v>
      </c>
      <c r="AJ190" s="34" t="e">
        <f t="shared" si="92"/>
        <v>#DIV/0!</v>
      </c>
      <c r="AK190" s="40" t="e">
        <f t="shared" si="86"/>
        <v>#N/A</v>
      </c>
      <c r="AL190" s="40">
        <f t="shared" si="70"/>
        <v>0</v>
      </c>
      <c r="AM190" s="40" t="e">
        <f t="shared" si="78"/>
        <v>#N/A</v>
      </c>
      <c r="AN190" s="74" t="e">
        <f t="shared" si="83"/>
        <v>#DIV/0!</v>
      </c>
      <c r="AO190" s="74" t="e">
        <f t="shared" si="84"/>
        <v>#DIV/0!</v>
      </c>
      <c r="AP190" s="40" t="e">
        <f t="shared" si="87"/>
        <v>#N/A</v>
      </c>
      <c r="AQ190" s="56">
        <v>0</v>
      </c>
      <c r="AR190" s="48" t="e">
        <f t="shared" si="71"/>
        <v>#N/A</v>
      </c>
    </row>
    <row r="191" spans="1:44" x14ac:dyDescent="0.25">
      <c r="A191" s="1">
        <v>44016</v>
      </c>
      <c r="B191" s="3">
        <v>0</v>
      </c>
      <c r="C191" s="3">
        <f t="shared" si="85"/>
        <v>0</v>
      </c>
      <c r="D191" s="3">
        <v>0</v>
      </c>
      <c r="E191" s="4">
        <f t="shared" si="79"/>
        <v>0</v>
      </c>
      <c r="F191" s="4">
        <v>0</v>
      </c>
      <c r="G191" s="4">
        <v>0</v>
      </c>
      <c r="H191" s="67">
        <f t="shared" si="72"/>
        <v>18135</v>
      </c>
      <c r="I191" s="68">
        <v>0</v>
      </c>
      <c r="J191" s="68">
        <v>0</v>
      </c>
      <c r="K191" s="3">
        <f t="shared" si="80"/>
        <v>0</v>
      </c>
      <c r="L191" s="6">
        <f t="shared" si="81"/>
        <v>0</v>
      </c>
      <c r="M191" s="73">
        <f t="shared" si="89"/>
        <v>0</v>
      </c>
      <c r="N191" s="74" t="e">
        <f t="shared" si="68"/>
        <v>#DIV/0!</v>
      </c>
      <c r="O191" s="75">
        <f t="shared" si="97"/>
        <v>0</v>
      </c>
      <c r="P191" s="77">
        <v>0</v>
      </c>
      <c r="Q191" s="77">
        <f t="shared" si="73"/>
        <v>6999</v>
      </c>
      <c r="R191" s="76">
        <v>0</v>
      </c>
      <c r="S191" s="76">
        <v>0</v>
      </c>
      <c r="T191" s="76">
        <v>0</v>
      </c>
      <c r="U191" s="76">
        <v>0</v>
      </c>
      <c r="V191" s="76">
        <v>0</v>
      </c>
      <c r="W191" s="79">
        <v>0</v>
      </c>
      <c r="X191" s="79">
        <v>0</v>
      </c>
      <c r="Y191" s="3">
        <f t="shared" si="93"/>
        <v>0</v>
      </c>
      <c r="Z191" s="70">
        <f t="shared" si="82"/>
        <v>25134</v>
      </c>
      <c r="AA191" s="31" t="e">
        <f t="shared" si="94"/>
        <v>#DIV/0!</v>
      </c>
      <c r="AB191" s="32" t="e">
        <f t="shared" si="95"/>
        <v>#DIV/0!</v>
      </c>
      <c r="AC191" s="33" t="e">
        <f t="shared" si="65"/>
        <v>#DIV/0!</v>
      </c>
      <c r="AD191" s="33" t="e">
        <f t="shared" si="96"/>
        <v>#DIV/0!</v>
      </c>
      <c r="AE191" s="33" t="e">
        <f t="shared" si="91"/>
        <v>#DIV/0!</v>
      </c>
      <c r="AG191" s="1">
        <v>42567</v>
      </c>
      <c r="AH191" s="34" t="e">
        <f t="shared" si="66"/>
        <v>#DIV/0!</v>
      </c>
      <c r="AI191" s="34" t="e">
        <f t="shared" si="66"/>
        <v>#DIV/0!</v>
      </c>
      <c r="AJ191" s="34" t="e">
        <f t="shared" si="92"/>
        <v>#DIV/0!</v>
      </c>
      <c r="AK191" s="40" t="e">
        <f t="shared" si="86"/>
        <v>#N/A</v>
      </c>
      <c r="AL191" s="40">
        <f t="shared" si="70"/>
        <v>0</v>
      </c>
      <c r="AM191" s="40" t="e">
        <f t="shared" si="78"/>
        <v>#N/A</v>
      </c>
      <c r="AN191" s="74" t="e">
        <f t="shared" si="83"/>
        <v>#DIV/0!</v>
      </c>
      <c r="AO191" s="74" t="e">
        <f t="shared" si="84"/>
        <v>#DIV/0!</v>
      </c>
      <c r="AP191" s="40" t="e">
        <f t="shared" si="87"/>
        <v>#N/A</v>
      </c>
      <c r="AQ191" s="56">
        <v>0</v>
      </c>
      <c r="AR191" s="48" t="e">
        <f t="shared" si="71"/>
        <v>#N/A</v>
      </c>
    </row>
    <row r="192" spans="1:44" x14ac:dyDescent="0.25">
      <c r="A192" s="1">
        <v>44017</v>
      </c>
      <c r="B192" s="3">
        <v>0</v>
      </c>
      <c r="C192" s="3">
        <f t="shared" si="85"/>
        <v>0</v>
      </c>
      <c r="D192" s="3">
        <v>0</v>
      </c>
      <c r="E192" s="4">
        <f t="shared" si="79"/>
        <v>0</v>
      </c>
      <c r="F192" s="4">
        <v>0</v>
      </c>
      <c r="G192" s="4">
        <v>0</v>
      </c>
      <c r="H192" s="67">
        <f t="shared" si="72"/>
        <v>18135</v>
      </c>
      <c r="I192" s="68">
        <v>0</v>
      </c>
      <c r="J192" s="68">
        <v>0</v>
      </c>
      <c r="K192" s="3">
        <f t="shared" si="80"/>
        <v>0</v>
      </c>
      <c r="L192" s="6">
        <f t="shared" si="81"/>
        <v>0</v>
      </c>
      <c r="M192" s="73">
        <f t="shared" si="89"/>
        <v>0</v>
      </c>
      <c r="N192" s="74" t="e">
        <f t="shared" si="68"/>
        <v>#DIV/0!</v>
      </c>
      <c r="O192" s="75">
        <f t="shared" si="97"/>
        <v>0</v>
      </c>
      <c r="P192" s="77">
        <v>0</v>
      </c>
      <c r="Q192" s="77">
        <f t="shared" si="73"/>
        <v>6999</v>
      </c>
      <c r="R192" s="76">
        <v>0</v>
      </c>
      <c r="S192" s="76">
        <v>0</v>
      </c>
      <c r="T192" s="76">
        <v>0</v>
      </c>
      <c r="U192" s="76">
        <v>0</v>
      </c>
      <c r="V192" s="76">
        <v>0</v>
      </c>
      <c r="W192" s="79">
        <v>0</v>
      </c>
      <c r="X192" s="79">
        <v>0</v>
      </c>
      <c r="Y192" s="3">
        <f t="shared" si="93"/>
        <v>0</v>
      </c>
      <c r="Z192" s="70">
        <f t="shared" si="82"/>
        <v>25134</v>
      </c>
      <c r="AA192" s="31" t="e">
        <f t="shared" si="94"/>
        <v>#DIV/0!</v>
      </c>
      <c r="AB192" s="32" t="e">
        <f t="shared" si="95"/>
        <v>#DIV/0!</v>
      </c>
      <c r="AC192" s="33" t="e">
        <f t="shared" si="65"/>
        <v>#DIV/0!</v>
      </c>
      <c r="AD192" s="33" t="e">
        <f t="shared" si="96"/>
        <v>#DIV/0!</v>
      </c>
      <c r="AE192" s="33" t="e">
        <f t="shared" si="91"/>
        <v>#DIV/0!</v>
      </c>
      <c r="AG192" s="1">
        <v>42568</v>
      </c>
      <c r="AH192" s="34" t="e">
        <f t="shared" si="66"/>
        <v>#DIV/0!</v>
      </c>
      <c r="AI192" s="34" t="e">
        <f t="shared" si="66"/>
        <v>#DIV/0!</v>
      </c>
      <c r="AJ192" s="34" t="e">
        <f t="shared" si="92"/>
        <v>#DIV/0!</v>
      </c>
      <c r="AK192" s="40" t="e">
        <f t="shared" si="86"/>
        <v>#N/A</v>
      </c>
      <c r="AL192" s="40">
        <f t="shared" si="70"/>
        <v>0</v>
      </c>
      <c r="AM192" s="40" t="e">
        <f t="shared" si="78"/>
        <v>#N/A</v>
      </c>
      <c r="AN192" s="74" t="e">
        <f t="shared" si="83"/>
        <v>#DIV/0!</v>
      </c>
      <c r="AO192" s="74" t="e">
        <f t="shared" si="84"/>
        <v>#DIV/0!</v>
      </c>
      <c r="AP192" s="40" t="e">
        <f t="shared" si="87"/>
        <v>#N/A</v>
      </c>
      <c r="AQ192" s="56">
        <v>0</v>
      </c>
      <c r="AR192" s="48" t="e">
        <f t="shared" si="71"/>
        <v>#N/A</v>
      </c>
    </row>
    <row r="193" spans="1:44" x14ac:dyDescent="0.25">
      <c r="A193" s="1">
        <v>44018</v>
      </c>
      <c r="B193" s="3">
        <v>0</v>
      </c>
      <c r="C193" s="3">
        <f t="shared" si="85"/>
        <v>0</v>
      </c>
      <c r="D193" s="3">
        <v>0</v>
      </c>
      <c r="E193" s="4">
        <f t="shared" si="79"/>
        <v>0</v>
      </c>
      <c r="F193" s="4">
        <v>0</v>
      </c>
      <c r="G193" s="4">
        <v>0</v>
      </c>
      <c r="H193" s="67">
        <f t="shared" si="72"/>
        <v>18135</v>
      </c>
      <c r="I193" s="68">
        <v>0</v>
      </c>
      <c r="J193" s="68">
        <v>0</v>
      </c>
      <c r="K193" s="3">
        <f t="shared" si="80"/>
        <v>0</v>
      </c>
      <c r="L193" s="6">
        <f t="shared" si="81"/>
        <v>0</v>
      </c>
      <c r="M193" s="73">
        <f t="shared" si="89"/>
        <v>0</v>
      </c>
      <c r="N193" s="74" t="e">
        <f t="shared" si="68"/>
        <v>#DIV/0!</v>
      </c>
      <c r="O193" s="75">
        <f t="shared" si="97"/>
        <v>0</v>
      </c>
      <c r="P193" s="77">
        <v>0</v>
      </c>
      <c r="Q193" s="77">
        <f t="shared" si="73"/>
        <v>6999</v>
      </c>
      <c r="R193" s="76">
        <v>0</v>
      </c>
      <c r="S193" s="76">
        <v>0</v>
      </c>
      <c r="T193" s="76">
        <v>0</v>
      </c>
      <c r="U193" s="76">
        <v>0</v>
      </c>
      <c r="V193" s="76">
        <v>0</v>
      </c>
      <c r="W193" s="79">
        <v>0</v>
      </c>
      <c r="X193" s="79">
        <v>0</v>
      </c>
      <c r="Y193" s="3">
        <f t="shared" si="93"/>
        <v>0</v>
      </c>
      <c r="Z193" s="70">
        <f t="shared" si="82"/>
        <v>25134</v>
      </c>
      <c r="AA193" s="31" t="e">
        <f t="shared" si="94"/>
        <v>#DIV/0!</v>
      </c>
      <c r="AB193" s="32" t="e">
        <f t="shared" si="95"/>
        <v>#DIV/0!</v>
      </c>
      <c r="AC193" s="33" t="e">
        <f t="shared" si="65"/>
        <v>#DIV/0!</v>
      </c>
      <c r="AD193" s="33" t="e">
        <f t="shared" si="96"/>
        <v>#DIV/0!</v>
      </c>
      <c r="AE193" s="33" t="e">
        <f t="shared" si="91"/>
        <v>#DIV/0!</v>
      </c>
      <c r="AG193" s="1">
        <v>42569</v>
      </c>
      <c r="AH193" s="34" t="e">
        <f t="shared" si="66"/>
        <v>#DIV/0!</v>
      </c>
      <c r="AI193" s="34" t="e">
        <f t="shared" si="66"/>
        <v>#DIV/0!</v>
      </c>
      <c r="AJ193" s="34" t="e">
        <f t="shared" si="92"/>
        <v>#DIV/0!</v>
      </c>
      <c r="AK193" s="40" t="e">
        <f t="shared" si="86"/>
        <v>#N/A</v>
      </c>
      <c r="AL193" s="40">
        <f t="shared" si="70"/>
        <v>0</v>
      </c>
      <c r="AM193" s="40" t="e">
        <f t="shared" si="78"/>
        <v>#N/A</v>
      </c>
      <c r="AN193" s="74" t="e">
        <f t="shared" si="83"/>
        <v>#DIV/0!</v>
      </c>
      <c r="AO193" s="74" t="e">
        <f t="shared" si="84"/>
        <v>#DIV/0!</v>
      </c>
      <c r="AP193" s="40" t="e">
        <f t="shared" si="87"/>
        <v>#N/A</v>
      </c>
      <c r="AQ193" s="56">
        <v>0</v>
      </c>
      <c r="AR193" s="48" t="e">
        <f t="shared" si="71"/>
        <v>#N/A</v>
      </c>
    </row>
    <row r="194" spans="1:44" x14ac:dyDescent="0.25">
      <c r="A194" s="1">
        <v>44019</v>
      </c>
      <c r="B194" s="3">
        <v>0</v>
      </c>
      <c r="C194" s="3">
        <f t="shared" si="85"/>
        <v>0</v>
      </c>
      <c r="D194" s="3">
        <v>0</v>
      </c>
      <c r="E194" s="4">
        <f t="shared" si="79"/>
        <v>0</v>
      </c>
      <c r="F194" s="4">
        <v>0</v>
      </c>
      <c r="G194" s="4">
        <v>0</v>
      </c>
      <c r="H194" s="67">
        <f t="shared" si="72"/>
        <v>18135</v>
      </c>
      <c r="I194" s="68">
        <v>0</v>
      </c>
      <c r="J194" s="68">
        <v>0</v>
      </c>
      <c r="K194" s="3">
        <f t="shared" si="80"/>
        <v>0</v>
      </c>
      <c r="L194" s="6">
        <f t="shared" si="81"/>
        <v>0</v>
      </c>
      <c r="M194" s="73">
        <f t="shared" si="89"/>
        <v>0</v>
      </c>
      <c r="N194" s="74" t="e">
        <f t="shared" si="68"/>
        <v>#DIV/0!</v>
      </c>
      <c r="O194" s="75">
        <f t="shared" si="97"/>
        <v>0</v>
      </c>
      <c r="P194" s="77">
        <v>0</v>
      </c>
      <c r="Q194" s="77">
        <f t="shared" si="73"/>
        <v>6999</v>
      </c>
      <c r="R194" s="76">
        <v>0</v>
      </c>
      <c r="S194" s="76">
        <v>0</v>
      </c>
      <c r="T194" s="76">
        <v>0</v>
      </c>
      <c r="U194" s="76">
        <v>0</v>
      </c>
      <c r="V194" s="76">
        <v>0</v>
      </c>
      <c r="W194" s="79">
        <v>0</v>
      </c>
      <c r="X194" s="79">
        <v>0</v>
      </c>
      <c r="Y194" s="3">
        <f t="shared" si="93"/>
        <v>0</v>
      </c>
      <c r="Z194" s="70">
        <f t="shared" si="82"/>
        <v>25134</v>
      </c>
      <c r="AA194" s="31" t="e">
        <f t="shared" si="94"/>
        <v>#DIV/0!</v>
      </c>
      <c r="AB194" s="32" t="e">
        <f t="shared" si="95"/>
        <v>#DIV/0!</v>
      </c>
      <c r="AC194" s="33" t="e">
        <f t="shared" si="65"/>
        <v>#DIV/0!</v>
      </c>
      <c r="AD194" s="33" t="e">
        <f t="shared" si="96"/>
        <v>#DIV/0!</v>
      </c>
      <c r="AE194" s="33" t="e">
        <f t="shared" si="91"/>
        <v>#DIV/0!</v>
      </c>
      <c r="AG194" s="1">
        <v>42570</v>
      </c>
      <c r="AH194" s="34" t="e">
        <f t="shared" si="66"/>
        <v>#DIV/0!</v>
      </c>
      <c r="AI194" s="34" t="e">
        <f t="shared" si="66"/>
        <v>#DIV/0!</v>
      </c>
      <c r="AJ194" s="34" t="e">
        <f t="shared" si="92"/>
        <v>#DIV/0!</v>
      </c>
      <c r="AK194" s="40" t="e">
        <f t="shared" si="86"/>
        <v>#N/A</v>
      </c>
      <c r="AL194" s="40">
        <f t="shared" si="70"/>
        <v>0</v>
      </c>
      <c r="AM194" s="40" t="e">
        <f t="shared" si="78"/>
        <v>#N/A</v>
      </c>
      <c r="AN194" s="74" t="e">
        <f t="shared" si="83"/>
        <v>#DIV/0!</v>
      </c>
      <c r="AO194" s="74" t="e">
        <f t="shared" si="84"/>
        <v>#DIV/0!</v>
      </c>
      <c r="AP194" s="40" t="e">
        <f t="shared" si="87"/>
        <v>#N/A</v>
      </c>
      <c r="AQ194" s="56">
        <v>0</v>
      </c>
      <c r="AR194" s="48" t="e">
        <f t="shared" si="71"/>
        <v>#N/A</v>
      </c>
    </row>
    <row r="195" spans="1:44" x14ac:dyDescent="0.25">
      <c r="A195" s="1">
        <v>44020</v>
      </c>
      <c r="B195" s="3">
        <v>0</v>
      </c>
      <c r="C195" s="3">
        <f t="shared" si="85"/>
        <v>0</v>
      </c>
      <c r="D195" s="3">
        <v>0</v>
      </c>
      <c r="E195" s="4">
        <f t="shared" si="79"/>
        <v>0</v>
      </c>
      <c r="F195" s="4">
        <v>0</v>
      </c>
      <c r="G195" s="4">
        <v>0</v>
      </c>
      <c r="H195" s="67">
        <f t="shared" si="72"/>
        <v>18135</v>
      </c>
      <c r="I195" s="68">
        <v>0</v>
      </c>
      <c r="J195" s="68">
        <v>0</v>
      </c>
      <c r="K195" s="3">
        <f t="shared" si="80"/>
        <v>0</v>
      </c>
      <c r="L195" s="6">
        <f t="shared" si="81"/>
        <v>0</v>
      </c>
      <c r="M195" s="73">
        <f t="shared" si="89"/>
        <v>0</v>
      </c>
      <c r="N195" s="74" t="e">
        <f t="shared" si="68"/>
        <v>#DIV/0!</v>
      </c>
      <c r="O195" s="75">
        <f t="shared" si="97"/>
        <v>0</v>
      </c>
      <c r="P195" s="77">
        <v>0</v>
      </c>
      <c r="Q195" s="77">
        <f t="shared" si="73"/>
        <v>6999</v>
      </c>
      <c r="R195" s="76">
        <v>0</v>
      </c>
      <c r="S195" s="76">
        <v>0</v>
      </c>
      <c r="T195" s="76">
        <v>0</v>
      </c>
      <c r="U195" s="76">
        <v>0</v>
      </c>
      <c r="V195" s="76">
        <v>0</v>
      </c>
      <c r="W195" s="79">
        <v>0</v>
      </c>
      <c r="X195" s="79">
        <v>0</v>
      </c>
      <c r="Y195" s="3">
        <f t="shared" si="93"/>
        <v>0</v>
      </c>
      <c r="Z195" s="70">
        <f t="shared" si="82"/>
        <v>25134</v>
      </c>
      <c r="AA195" s="31" t="e">
        <f t="shared" si="94"/>
        <v>#DIV/0!</v>
      </c>
      <c r="AB195" s="32" t="e">
        <f t="shared" si="95"/>
        <v>#DIV/0!</v>
      </c>
      <c r="AC195" s="33" t="e">
        <f t="shared" si="65"/>
        <v>#DIV/0!</v>
      </c>
      <c r="AD195" s="33" t="e">
        <f t="shared" si="96"/>
        <v>#DIV/0!</v>
      </c>
      <c r="AE195" s="33" t="e">
        <f t="shared" si="91"/>
        <v>#DIV/0!</v>
      </c>
      <c r="AG195" s="1">
        <v>42571</v>
      </c>
      <c r="AH195" s="34" t="e">
        <f t="shared" si="66"/>
        <v>#DIV/0!</v>
      </c>
      <c r="AI195" s="34" t="e">
        <f t="shared" si="66"/>
        <v>#DIV/0!</v>
      </c>
      <c r="AJ195" s="34" t="e">
        <f t="shared" si="92"/>
        <v>#DIV/0!</v>
      </c>
      <c r="AK195" s="40" t="e">
        <f t="shared" si="86"/>
        <v>#N/A</v>
      </c>
      <c r="AL195" s="40">
        <f t="shared" si="70"/>
        <v>0</v>
      </c>
      <c r="AM195" s="40" t="e">
        <f t="shared" si="78"/>
        <v>#N/A</v>
      </c>
      <c r="AN195" s="74" t="e">
        <f t="shared" si="83"/>
        <v>#DIV/0!</v>
      </c>
      <c r="AO195" s="74" t="e">
        <f t="shared" si="84"/>
        <v>#DIV/0!</v>
      </c>
      <c r="AP195" s="40" t="e">
        <f t="shared" si="87"/>
        <v>#N/A</v>
      </c>
      <c r="AQ195" s="56">
        <v>0</v>
      </c>
      <c r="AR195" s="48" t="e">
        <f t="shared" si="71"/>
        <v>#N/A</v>
      </c>
    </row>
    <row r="196" spans="1:44" x14ac:dyDescent="0.25">
      <c r="A196" s="1">
        <v>44021</v>
      </c>
      <c r="B196" s="3">
        <v>0</v>
      </c>
      <c r="C196" s="3">
        <f t="shared" si="85"/>
        <v>0</v>
      </c>
      <c r="D196" s="3">
        <v>0</v>
      </c>
      <c r="E196" s="4">
        <f t="shared" si="79"/>
        <v>0</v>
      </c>
      <c r="F196" s="4">
        <v>0</v>
      </c>
      <c r="G196" s="4">
        <v>0</v>
      </c>
      <c r="H196" s="67">
        <f t="shared" si="72"/>
        <v>18135</v>
      </c>
      <c r="I196" s="68">
        <v>0</v>
      </c>
      <c r="J196" s="68">
        <v>0</v>
      </c>
      <c r="K196" s="3">
        <f t="shared" si="80"/>
        <v>0</v>
      </c>
      <c r="L196" s="6">
        <f t="shared" si="81"/>
        <v>0</v>
      </c>
      <c r="M196" s="73">
        <f t="shared" si="89"/>
        <v>0</v>
      </c>
      <c r="N196" s="74" t="e">
        <f t="shared" si="68"/>
        <v>#DIV/0!</v>
      </c>
      <c r="O196" s="75">
        <f t="shared" si="97"/>
        <v>0</v>
      </c>
      <c r="P196" s="77">
        <v>0</v>
      </c>
      <c r="Q196" s="77">
        <f t="shared" si="73"/>
        <v>6999</v>
      </c>
      <c r="R196" s="76">
        <v>0</v>
      </c>
      <c r="S196" s="76">
        <v>0</v>
      </c>
      <c r="T196" s="76">
        <v>0</v>
      </c>
      <c r="U196" s="76">
        <v>0</v>
      </c>
      <c r="V196" s="76">
        <v>0</v>
      </c>
      <c r="W196" s="79">
        <v>0</v>
      </c>
      <c r="X196" s="79">
        <v>0</v>
      </c>
      <c r="Y196" s="3">
        <f t="shared" si="93"/>
        <v>0</v>
      </c>
      <c r="Z196" s="70">
        <f t="shared" si="82"/>
        <v>25134</v>
      </c>
      <c r="AA196" s="31" t="e">
        <f t="shared" si="94"/>
        <v>#DIV/0!</v>
      </c>
      <c r="AB196" s="32" t="e">
        <f t="shared" si="95"/>
        <v>#DIV/0!</v>
      </c>
      <c r="AC196" s="33" t="e">
        <f t="shared" si="65"/>
        <v>#DIV/0!</v>
      </c>
      <c r="AD196" s="33" t="e">
        <f t="shared" si="96"/>
        <v>#DIV/0!</v>
      </c>
      <c r="AE196" s="33" t="e">
        <f t="shared" si="91"/>
        <v>#DIV/0!</v>
      </c>
      <c r="AG196" s="1">
        <v>42572</v>
      </c>
      <c r="AH196" s="34" t="e">
        <f t="shared" si="66"/>
        <v>#DIV/0!</v>
      </c>
      <c r="AI196" s="34" t="e">
        <f t="shared" si="66"/>
        <v>#DIV/0!</v>
      </c>
      <c r="AJ196" s="34" t="e">
        <f t="shared" si="92"/>
        <v>#DIV/0!</v>
      </c>
      <c r="AK196" s="40" t="e">
        <f t="shared" si="86"/>
        <v>#N/A</v>
      </c>
      <c r="AL196" s="40">
        <f t="shared" si="70"/>
        <v>0</v>
      </c>
      <c r="AM196" s="40" t="e">
        <f t="shared" si="78"/>
        <v>#N/A</v>
      </c>
      <c r="AN196" s="74" t="e">
        <f t="shared" si="83"/>
        <v>#DIV/0!</v>
      </c>
      <c r="AO196" s="74" t="e">
        <f t="shared" si="84"/>
        <v>#DIV/0!</v>
      </c>
      <c r="AP196" s="40" t="e">
        <f t="shared" si="87"/>
        <v>#N/A</v>
      </c>
      <c r="AQ196" s="56">
        <v>0</v>
      </c>
      <c r="AR196" s="48" t="e">
        <f t="shared" si="71"/>
        <v>#N/A</v>
      </c>
    </row>
    <row r="197" spans="1:44" x14ac:dyDescent="0.25">
      <c r="A197" s="1">
        <v>44022</v>
      </c>
      <c r="B197" s="3">
        <v>0</v>
      </c>
      <c r="C197" s="3">
        <f t="shared" si="85"/>
        <v>0</v>
      </c>
      <c r="D197" s="3">
        <v>0</v>
      </c>
      <c r="E197" s="4">
        <f t="shared" si="79"/>
        <v>0</v>
      </c>
      <c r="F197" s="4">
        <v>0</v>
      </c>
      <c r="G197" s="4">
        <v>0</v>
      </c>
      <c r="H197" s="67">
        <f t="shared" si="72"/>
        <v>18135</v>
      </c>
      <c r="I197" s="68">
        <v>0</v>
      </c>
      <c r="J197" s="68">
        <v>0</v>
      </c>
      <c r="K197" s="3">
        <f t="shared" si="80"/>
        <v>0</v>
      </c>
      <c r="L197" s="6">
        <f t="shared" si="81"/>
        <v>0</v>
      </c>
      <c r="M197" s="73">
        <f t="shared" si="89"/>
        <v>0</v>
      </c>
      <c r="N197" s="74" t="e">
        <f t="shared" si="68"/>
        <v>#DIV/0!</v>
      </c>
      <c r="O197" s="75">
        <f t="shared" si="97"/>
        <v>0</v>
      </c>
      <c r="P197" s="77">
        <v>0</v>
      </c>
      <c r="Q197" s="77">
        <f t="shared" si="73"/>
        <v>6999</v>
      </c>
      <c r="R197" s="76">
        <v>0</v>
      </c>
      <c r="S197" s="76">
        <v>0</v>
      </c>
      <c r="T197" s="76">
        <v>0</v>
      </c>
      <c r="U197" s="76">
        <v>0</v>
      </c>
      <c r="V197" s="76">
        <v>0</v>
      </c>
      <c r="W197" s="79">
        <v>0</v>
      </c>
      <c r="X197" s="79">
        <v>0</v>
      </c>
      <c r="Y197" s="3">
        <f t="shared" si="93"/>
        <v>0</v>
      </c>
      <c r="Z197" s="70">
        <f t="shared" si="82"/>
        <v>25134</v>
      </c>
      <c r="AA197" s="31" t="e">
        <f t="shared" si="94"/>
        <v>#DIV/0!</v>
      </c>
      <c r="AB197" s="32" t="e">
        <f t="shared" si="95"/>
        <v>#DIV/0!</v>
      </c>
      <c r="AC197" s="33" t="e">
        <f t="shared" si="65"/>
        <v>#DIV/0!</v>
      </c>
      <c r="AD197" s="33" t="e">
        <f t="shared" si="96"/>
        <v>#DIV/0!</v>
      </c>
      <c r="AE197" s="33" t="e">
        <f t="shared" si="91"/>
        <v>#DIV/0!</v>
      </c>
      <c r="AG197" s="1">
        <v>42573</v>
      </c>
      <c r="AH197" s="34" t="e">
        <f t="shared" si="66"/>
        <v>#DIV/0!</v>
      </c>
      <c r="AI197" s="34" t="e">
        <f t="shared" si="66"/>
        <v>#DIV/0!</v>
      </c>
      <c r="AJ197" s="34" t="e">
        <f t="shared" si="92"/>
        <v>#DIV/0!</v>
      </c>
      <c r="AK197" s="40" t="e">
        <f t="shared" si="86"/>
        <v>#N/A</v>
      </c>
      <c r="AL197" s="40">
        <f t="shared" si="70"/>
        <v>0</v>
      </c>
      <c r="AM197" s="40" t="e">
        <f t="shared" si="78"/>
        <v>#N/A</v>
      </c>
      <c r="AN197" s="74" t="e">
        <f t="shared" si="83"/>
        <v>#DIV/0!</v>
      </c>
      <c r="AO197" s="74" t="e">
        <f t="shared" si="84"/>
        <v>#DIV/0!</v>
      </c>
      <c r="AP197" s="40" t="e">
        <f t="shared" si="87"/>
        <v>#N/A</v>
      </c>
      <c r="AQ197" s="56">
        <v>0</v>
      </c>
      <c r="AR197" s="48" t="e">
        <f t="shared" si="71"/>
        <v>#N/A</v>
      </c>
    </row>
    <row r="198" spans="1:44" x14ac:dyDescent="0.25">
      <c r="A198" s="1">
        <v>44023</v>
      </c>
      <c r="B198" s="3">
        <v>0</v>
      </c>
      <c r="C198" s="3">
        <f t="shared" si="85"/>
        <v>0</v>
      </c>
      <c r="D198" s="3">
        <v>0</v>
      </c>
      <c r="E198" s="4">
        <f t="shared" si="79"/>
        <v>0</v>
      </c>
      <c r="F198" s="4">
        <v>0</v>
      </c>
      <c r="G198" s="4">
        <v>0</v>
      </c>
      <c r="H198" s="67">
        <f t="shared" si="72"/>
        <v>18135</v>
      </c>
      <c r="I198" s="68">
        <v>0</v>
      </c>
      <c r="J198" s="68">
        <v>0</v>
      </c>
      <c r="K198" s="3">
        <f t="shared" si="80"/>
        <v>0</v>
      </c>
      <c r="L198" s="6">
        <f t="shared" si="81"/>
        <v>0</v>
      </c>
      <c r="M198" s="73">
        <f t="shared" si="89"/>
        <v>0</v>
      </c>
      <c r="N198" s="74" t="e">
        <f t="shared" si="68"/>
        <v>#DIV/0!</v>
      </c>
      <c r="O198" s="75">
        <f t="shared" si="97"/>
        <v>0</v>
      </c>
      <c r="P198" s="77">
        <v>0</v>
      </c>
      <c r="Q198" s="77">
        <f t="shared" si="73"/>
        <v>6999</v>
      </c>
      <c r="R198" s="76">
        <v>0</v>
      </c>
      <c r="S198" s="76">
        <v>0</v>
      </c>
      <c r="T198" s="76">
        <v>0</v>
      </c>
      <c r="U198" s="76">
        <v>0</v>
      </c>
      <c r="V198" s="76">
        <v>0</v>
      </c>
      <c r="W198" s="79">
        <v>0</v>
      </c>
      <c r="X198" s="79">
        <v>0</v>
      </c>
      <c r="Y198" s="3">
        <f t="shared" si="93"/>
        <v>0</v>
      </c>
      <c r="Z198" s="70">
        <f t="shared" si="82"/>
        <v>25134</v>
      </c>
      <c r="AA198" s="31" t="e">
        <f t="shared" si="94"/>
        <v>#DIV/0!</v>
      </c>
      <c r="AB198" s="32" t="e">
        <f t="shared" si="95"/>
        <v>#DIV/0!</v>
      </c>
      <c r="AC198" s="33" t="e">
        <f t="shared" ref="AC198:AC261" si="98">H198/C198</f>
        <v>#DIV/0!</v>
      </c>
      <c r="AD198" s="33" t="e">
        <f t="shared" si="96"/>
        <v>#DIV/0!</v>
      </c>
      <c r="AE198" s="33" t="e">
        <f t="shared" si="91"/>
        <v>#DIV/0!</v>
      </c>
      <c r="AG198" s="1">
        <v>42574</v>
      </c>
      <c r="AH198" s="34" t="e">
        <f t="shared" ref="AH198:AI261" si="99">AC198</f>
        <v>#DIV/0!</v>
      </c>
      <c r="AI198" s="34" t="e">
        <f t="shared" si="99"/>
        <v>#DIV/0!</v>
      </c>
      <c r="AJ198" s="34" t="e">
        <f t="shared" si="92"/>
        <v>#DIV/0!</v>
      </c>
      <c r="AK198" s="40" t="e">
        <f t="shared" si="86"/>
        <v>#N/A</v>
      </c>
      <c r="AL198" s="40">
        <f t="shared" si="70"/>
        <v>0</v>
      </c>
      <c r="AM198" s="40" t="e">
        <f t="shared" si="78"/>
        <v>#N/A</v>
      </c>
      <c r="AN198" s="74" t="e">
        <f t="shared" si="83"/>
        <v>#DIV/0!</v>
      </c>
      <c r="AO198" s="74" t="e">
        <f t="shared" si="84"/>
        <v>#DIV/0!</v>
      </c>
      <c r="AP198" s="40" t="e">
        <f t="shared" si="87"/>
        <v>#N/A</v>
      </c>
      <c r="AQ198" s="56">
        <v>0</v>
      </c>
      <c r="AR198" s="48" t="e">
        <f t="shared" si="71"/>
        <v>#N/A</v>
      </c>
    </row>
    <row r="199" spans="1:44" x14ac:dyDescent="0.25">
      <c r="A199" s="1">
        <v>44024</v>
      </c>
      <c r="B199" s="3">
        <v>0</v>
      </c>
      <c r="C199" s="3">
        <f t="shared" si="85"/>
        <v>0</v>
      </c>
      <c r="D199" s="3">
        <v>0</v>
      </c>
      <c r="E199" s="4">
        <f t="shared" si="79"/>
        <v>0</v>
      </c>
      <c r="F199" s="4">
        <v>0</v>
      </c>
      <c r="G199" s="4">
        <v>0</v>
      </c>
      <c r="H199" s="67">
        <f t="shared" si="72"/>
        <v>18135</v>
      </c>
      <c r="I199" s="68">
        <v>0</v>
      </c>
      <c r="J199" s="68">
        <v>0</v>
      </c>
      <c r="K199" s="3">
        <f t="shared" si="80"/>
        <v>0</v>
      </c>
      <c r="L199" s="6">
        <f t="shared" si="81"/>
        <v>0</v>
      </c>
      <c r="M199" s="73">
        <f t="shared" ref="M199:M262" si="100">O199</f>
        <v>0</v>
      </c>
      <c r="N199" s="74" t="e">
        <f t="shared" ref="N199:N262" si="101">O199/Y199</f>
        <v>#DIV/0!</v>
      </c>
      <c r="O199" s="75">
        <f t="shared" si="97"/>
        <v>0</v>
      </c>
      <c r="P199" s="77">
        <v>0</v>
      </c>
      <c r="Q199" s="77">
        <f t="shared" si="73"/>
        <v>6999</v>
      </c>
      <c r="R199" s="76">
        <v>0</v>
      </c>
      <c r="S199" s="76">
        <v>0</v>
      </c>
      <c r="T199" s="76">
        <v>0</v>
      </c>
      <c r="U199" s="76">
        <v>0</v>
      </c>
      <c r="V199" s="76">
        <v>0</v>
      </c>
      <c r="W199" s="79">
        <v>0</v>
      </c>
      <c r="X199" s="79">
        <v>0</v>
      </c>
      <c r="Y199" s="3">
        <f t="shared" si="93"/>
        <v>0</v>
      </c>
      <c r="Z199" s="70">
        <f t="shared" si="82"/>
        <v>25134</v>
      </c>
      <c r="AA199" s="31" t="e">
        <f t="shared" si="94"/>
        <v>#DIV/0!</v>
      </c>
      <c r="AB199" s="32" t="e">
        <f t="shared" si="95"/>
        <v>#DIV/0!</v>
      </c>
      <c r="AC199" s="33" t="e">
        <f t="shared" si="98"/>
        <v>#DIV/0!</v>
      </c>
      <c r="AD199" s="33" t="e">
        <f t="shared" si="96"/>
        <v>#DIV/0!</v>
      </c>
      <c r="AE199" s="33" t="e">
        <f t="shared" si="91"/>
        <v>#DIV/0!</v>
      </c>
      <c r="AG199" s="1">
        <v>42575</v>
      </c>
      <c r="AH199" s="34" t="e">
        <f t="shared" si="99"/>
        <v>#DIV/0!</v>
      </c>
      <c r="AI199" s="34" t="e">
        <f t="shared" si="99"/>
        <v>#DIV/0!</v>
      </c>
      <c r="AJ199" s="34" t="e">
        <f t="shared" si="92"/>
        <v>#DIV/0!</v>
      </c>
      <c r="AK199" s="40" t="e">
        <f t="shared" si="86"/>
        <v>#N/A</v>
      </c>
      <c r="AL199" s="40">
        <f t="shared" ref="AL199:AL262" si="102">O199</f>
        <v>0</v>
      </c>
      <c r="AM199" s="40" t="e">
        <f t="shared" si="78"/>
        <v>#N/A</v>
      </c>
      <c r="AN199" s="74" t="e">
        <f t="shared" si="83"/>
        <v>#DIV/0!</v>
      </c>
      <c r="AO199" s="74" t="e">
        <f t="shared" si="84"/>
        <v>#DIV/0!</v>
      </c>
      <c r="AP199" s="40" t="e">
        <f t="shared" si="87"/>
        <v>#N/A</v>
      </c>
      <c r="AQ199" s="56">
        <v>0</v>
      </c>
      <c r="AR199" s="48" t="e">
        <f t="shared" ref="AR199:AR262" si="103">AQ199/AP199</f>
        <v>#N/A</v>
      </c>
    </row>
    <row r="200" spans="1:44" x14ac:dyDescent="0.25">
      <c r="A200" s="1">
        <v>44025</v>
      </c>
      <c r="B200" s="3">
        <v>0</v>
      </c>
      <c r="C200" s="3">
        <f t="shared" si="85"/>
        <v>0</v>
      </c>
      <c r="D200" s="3">
        <v>0</v>
      </c>
      <c r="E200" s="4">
        <f t="shared" si="79"/>
        <v>0</v>
      </c>
      <c r="F200" s="4">
        <v>0</v>
      </c>
      <c r="G200" s="4">
        <v>0</v>
      </c>
      <c r="H200" s="67">
        <f t="shared" ref="H200:H263" si="104">G200+H199</f>
        <v>18135</v>
      </c>
      <c r="I200" s="68">
        <v>0</v>
      </c>
      <c r="J200" s="68">
        <v>0</v>
      </c>
      <c r="K200" s="3">
        <f t="shared" si="80"/>
        <v>0</v>
      </c>
      <c r="L200" s="6">
        <f t="shared" si="81"/>
        <v>0</v>
      </c>
      <c r="M200" s="73">
        <f t="shared" si="100"/>
        <v>0</v>
      </c>
      <c r="N200" s="74" t="e">
        <f t="shared" si="101"/>
        <v>#DIV/0!</v>
      </c>
      <c r="O200" s="75">
        <f t="shared" si="97"/>
        <v>0</v>
      </c>
      <c r="P200" s="77">
        <v>0</v>
      </c>
      <c r="Q200" s="77">
        <f t="shared" ref="Q200:Q263" si="105">P200+Q199</f>
        <v>6999</v>
      </c>
      <c r="R200" s="76">
        <v>0</v>
      </c>
      <c r="S200" s="76">
        <v>0</v>
      </c>
      <c r="T200" s="76">
        <v>0</v>
      </c>
      <c r="U200" s="76">
        <v>0</v>
      </c>
      <c r="V200" s="76">
        <v>0</v>
      </c>
      <c r="W200" s="79">
        <v>0</v>
      </c>
      <c r="X200" s="79">
        <v>0</v>
      </c>
      <c r="Y200" s="3">
        <f t="shared" si="93"/>
        <v>0</v>
      </c>
      <c r="Z200" s="70">
        <f t="shared" si="82"/>
        <v>25134</v>
      </c>
      <c r="AA200" s="31" t="e">
        <f t="shared" si="94"/>
        <v>#DIV/0!</v>
      </c>
      <c r="AB200" s="32" t="e">
        <f t="shared" si="95"/>
        <v>#DIV/0!</v>
      </c>
      <c r="AC200" s="33" t="e">
        <f t="shared" si="98"/>
        <v>#DIV/0!</v>
      </c>
      <c r="AD200" s="33" t="e">
        <f t="shared" si="96"/>
        <v>#DIV/0!</v>
      </c>
      <c r="AE200" s="33" t="e">
        <f t="shared" si="91"/>
        <v>#DIV/0!</v>
      </c>
      <c r="AG200" s="1">
        <v>42576</v>
      </c>
      <c r="AH200" s="34" t="e">
        <f t="shared" si="99"/>
        <v>#DIV/0!</v>
      </c>
      <c r="AI200" s="34" t="e">
        <f t="shared" si="99"/>
        <v>#DIV/0!</v>
      </c>
      <c r="AJ200" s="34" t="e">
        <f t="shared" si="92"/>
        <v>#DIV/0!</v>
      </c>
      <c r="AK200" s="40" t="e">
        <f t="shared" si="86"/>
        <v>#N/A</v>
      </c>
      <c r="AL200" s="40">
        <f t="shared" si="102"/>
        <v>0</v>
      </c>
      <c r="AM200" s="40" t="e">
        <f t="shared" ref="AM200:AM263" si="106">AK200+AL200</f>
        <v>#N/A</v>
      </c>
      <c r="AN200" s="74" t="e">
        <f t="shared" si="83"/>
        <v>#DIV/0!</v>
      </c>
      <c r="AO200" s="74" t="e">
        <f t="shared" si="84"/>
        <v>#DIV/0!</v>
      </c>
      <c r="AP200" s="40" t="e">
        <f t="shared" si="87"/>
        <v>#N/A</v>
      </c>
      <c r="AQ200" s="56">
        <v>0</v>
      </c>
      <c r="AR200" s="48" t="e">
        <f t="shared" si="103"/>
        <v>#N/A</v>
      </c>
    </row>
    <row r="201" spans="1:44" x14ac:dyDescent="0.25">
      <c r="A201" s="1">
        <v>44026</v>
      </c>
      <c r="B201" s="3">
        <v>0</v>
      </c>
      <c r="C201" s="3">
        <f t="shared" si="85"/>
        <v>0</v>
      </c>
      <c r="D201" s="3">
        <v>0</v>
      </c>
      <c r="E201" s="4">
        <f t="shared" ref="E201:E264" si="107">G201-F201</f>
        <v>0</v>
      </c>
      <c r="F201" s="4">
        <v>0</v>
      </c>
      <c r="G201" s="4">
        <v>0</v>
      </c>
      <c r="H201" s="67">
        <f t="shared" si="104"/>
        <v>18135</v>
      </c>
      <c r="I201" s="68">
        <v>0</v>
      </c>
      <c r="J201" s="68">
        <v>0</v>
      </c>
      <c r="K201" s="3">
        <f t="shared" ref="K201:K264" si="108">I201+J201</f>
        <v>0</v>
      </c>
      <c r="L201" s="6">
        <f t="shared" ref="L201:L264" si="109">K201/H201</f>
        <v>0</v>
      </c>
      <c r="M201" s="73">
        <f t="shared" si="100"/>
        <v>0</v>
      </c>
      <c r="N201" s="74" t="e">
        <f t="shared" si="101"/>
        <v>#DIV/0!</v>
      </c>
      <c r="O201" s="75">
        <f t="shared" si="97"/>
        <v>0</v>
      </c>
      <c r="P201" s="77">
        <v>0</v>
      </c>
      <c r="Q201" s="77">
        <f t="shared" si="105"/>
        <v>6999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9">
        <v>0</v>
      </c>
      <c r="X201" s="79">
        <v>0</v>
      </c>
      <c r="Y201" s="3">
        <f t="shared" si="93"/>
        <v>0</v>
      </c>
      <c r="Z201" s="70">
        <f t="shared" ref="Z201:Z264" si="110">Y201+Z200</f>
        <v>25134</v>
      </c>
      <c r="AA201" s="31" t="e">
        <f t="shared" si="94"/>
        <v>#DIV/0!</v>
      </c>
      <c r="AB201" s="32" t="e">
        <f t="shared" si="95"/>
        <v>#DIV/0!</v>
      </c>
      <c r="AC201" s="33" t="e">
        <f t="shared" si="98"/>
        <v>#DIV/0!</v>
      </c>
      <c r="AD201" s="33" t="e">
        <f t="shared" si="96"/>
        <v>#DIV/0!</v>
      </c>
      <c r="AE201" s="33" t="e">
        <f t="shared" si="91"/>
        <v>#DIV/0!</v>
      </c>
      <c r="AG201" s="1">
        <v>42577</v>
      </c>
      <c r="AH201" s="34" t="e">
        <f t="shared" si="99"/>
        <v>#DIV/0!</v>
      </c>
      <c r="AI201" s="34" t="e">
        <f t="shared" si="99"/>
        <v>#DIV/0!</v>
      </c>
      <c r="AJ201" s="34" t="e">
        <f t="shared" si="92"/>
        <v>#DIV/0!</v>
      </c>
      <c r="AK201" s="40" t="e">
        <f t="shared" si="86"/>
        <v>#N/A</v>
      </c>
      <c r="AL201" s="40">
        <f t="shared" si="102"/>
        <v>0</v>
      </c>
      <c r="AM201" s="40" t="e">
        <f t="shared" si="106"/>
        <v>#N/A</v>
      </c>
      <c r="AN201" s="74" t="e">
        <f t="shared" ref="AN201:AN264" si="111">AH201/AJ201</f>
        <v>#DIV/0!</v>
      </c>
      <c r="AO201" s="74" t="e">
        <f t="shared" ref="AO201:AO264" si="112">AI201/AJ201</f>
        <v>#DIV/0!</v>
      </c>
      <c r="AP201" s="40" t="e">
        <f t="shared" si="87"/>
        <v>#N/A</v>
      </c>
      <c r="AQ201" s="56">
        <v>0</v>
      </c>
      <c r="AR201" s="48" t="e">
        <f t="shared" si="103"/>
        <v>#N/A</v>
      </c>
    </row>
    <row r="202" spans="1:44" x14ac:dyDescent="0.25">
      <c r="A202" s="1">
        <v>44027</v>
      </c>
      <c r="B202" s="3">
        <v>0</v>
      </c>
      <c r="C202" s="3">
        <f t="shared" ref="C202:C265" si="113">C201+B202</f>
        <v>0</v>
      </c>
      <c r="D202" s="3">
        <v>0</v>
      </c>
      <c r="E202" s="4">
        <f t="shared" si="107"/>
        <v>0</v>
      </c>
      <c r="F202" s="4">
        <v>0</v>
      </c>
      <c r="G202" s="4">
        <v>0</v>
      </c>
      <c r="H202" s="67">
        <f t="shared" si="104"/>
        <v>18135</v>
      </c>
      <c r="I202" s="68">
        <v>0</v>
      </c>
      <c r="J202" s="68">
        <v>0</v>
      </c>
      <c r="K202" s="3">
        <f t="shared" si="108"/>
        <v>0</v>
      </c>
      <c r="L202" s="6">
        <f t="shared" si="109"/>
        <v>0</v>
      </c>
      <c r="M202" s="73">
        <f t="shared" si="100"/>
        <v>0</v>
      </c>
      <c r="N202" s="74" t="e">
        <f t="shared" si="101"/>
        <v>#DIV/0!</v>
      </c>
      <c r="O202" s="75">
        <f t="shared" si="97"/>
        <v>0</v>
      </c>
      <c r="P202" s="77">
        <v>0</v>
      </c>
      <c r="Q202" s="77">
        <f t="shared" si="105"/>
        <v>6999</v>
      </c>
      <c r="R202" s="76">
        <v>0</v>
      </c>
      <c r="S202" s="76">
        <v>0</v>
      </c>
      <c r="T202" s="76">
        <v>0</v>
      </c>
      <c r="U202" s="76">
        <v>0</v>
      </c>
      <c r="V202" s="76">
        <v>0</v>
      </c>
      <c r="W202" s="79">
        <v>0</v>
      </c>
      <c r="X202" s="79">
        <v>0</v>
      </c>
      <c r="Y202" s="3">
        <f t="shared" si="93"/>
        <v>0</v>
      </c>
      <c r="Z202" s="70">
        <f t="shared" si="110"/>
        <v>25134</v>
      </c>
      <c r="AA202" s="31" t="e">
        <f t="shared" si="94"/>
        <v>#DIV/0!</v>
      </c>
      <c r="AB202" s="32" t="e">
        <f t="shared" si="95"/>
        <v>#DIV/0!</v>
      </c>
      <c r="AC202" s="33" t="e">
        <f t="shared" si="98"/>
        <v>#DIV/0!</v>
      </c>
      <c r="AD202" s="33" t="e">
        <f t="shared" si="96"/>
        <v>#DIV/0!</v>
      </c>
      <c r="AE202" s="33" t="e">
        <f t="shared" si="91"/>
        <v>#DIV/0!</v>
      </c>
      <c r="AG202" s="1">
        <v>42578</v>
      </c>
      <c r="AH202" s="34" t="e">
        <f t="shared" si="99"/>
        <v>#DIV/0!</v>
      </c>
      <c r="AI202" s="34" t="e">
        <f t="shared" si="99"/>
        <v>#DIV/0!</v>
      </c>
      <c r="AJ202" s="34" t="e">
        <f t="shared" si="92"/>
        <v>#DIV/0!</v>
      </c>
      <c r="AK202" s="40" t="e">
        <f t="shared" si="86"/>
        <v>#N/A</v>
      </c>
      <c r="AL202" s="40">
        <f t="shared" si="102"/>
        <v>0</v>
      </c>
      <c r="AM202" s="40" t="e">
        <f t="shared" si="106"/>
        <v>#N/A</v>
      </c>
      <c r="AN202" s="74" t="e">
        <f t="shared" si="111"/>
        <v>#DIV/0!</v>
      </c>
      <c r="AO202" s="74" t="e">
        <f t="shared" si="112"/>
        <v>#DIV/0!</v>
      </c>
      <c r="AP202" s="40" t="e">
        <f t="shared" si="87"/>
        <v>#N/A</v>
      </c>
      <c r="AQ202" s="56">
        <v>0</v>
      </c>
      <c r="AR202" s="48" t="e">
        <f t="shared" si="103"/>
        <v>#N/A</v>
      </c>
    </row>
    <row r="203" spans="1:44" x14ac:dyDescent="0.25">
      <c r="A203" s="1">
        <v>44028</v>
      </c>
      <c r="B203" s="3">
        <v>0</v>
      </c>
      <c r="C203" s="3">
        <f t="shared" si="113"/>
        <v>0</v>
      </c>
      <c r="D203" s="3">
        <v>0</v>
      </c>
      <c r="E203" s="4">
        <f t="shared" si="107"/>
        <v>0</v>
      </c>
      <c r="F203" s="4">
        <v>0</v>
      </c>
      <c r="G203" s="4">
        <v>0</v>
      </c>
      <c r="H203" s="67">
        <f t="shared" si="104"/>
        <v>18135</v>
      </c>
      <c r="I203" s="68">
        <v>0</v>
      </c>
      <c r="J203" s="68">
        <v>0</v>
      </c>
      <c r="K203" s="3">
        <f t="shared" si="108"/>
        <v>0</v>
      </c>
      <c r="L203" s="6">
        <f t="shared" si="109"/>
        <v>0</v>
      </c>
      <c r="M203" s="73">
        <f t="shared" si="100"/>
        <v>0</v>
      </c>
      <c r="N203" s="74" t="e">
        <f t="shared" si="101"/>
        <v>#DIV/0!</v>
      </c>
      <c r="O203" s="75">
        <f t="shared" si="97"/>
        <v>0</v>
      </c>
      <c r="P203" s="77">
        <v>0</v>
      </c>
      <c r="Q203" s="77">
        <f t="shared" si="105"/>
        <v>6999</v>
      </c>
      <c r="R203" s="76">
        <v>0</v>
      </c>
      <c r="S203" s="76">
        <v>0</v>
      </c>
      <c r="T203" s="76">
        <v>0</v>
      </c>
      <c r="U203" s="76">
        <v>0</v>
      </c>
      <c r="V203" s="76">
        <v>0</v>
      </c>
      <c r="W203" s="79">
        <v>0</v>
      </c>
      <c r="X203" s="79">
        <v>0</v>
      </c>
      <c r="Y203" s="3">
        <f t="shared" si="93"/>
        <v>0</v>
      </c>
      <c r="Z203" s="70">
        <f t="shared" si="110"/>
        <v>25134</v>
      </c>
      <c r="AA203" s="31" t="e">
        <f t="shared" si="94"/>
        <v>#DIV/0!</v>
      </c>
      <c r="AB203" s="32" t="e">
        <f t="shared" si="95"/>
        <v>#DIV/0!</v>
      </c>
      <c r="AC203" s="33" t="e">
        <f t="shared" si="98"/>
        <v>#DIV/0!</v>
      </c>
      <c r="AD203" s="33" t="e">
        <f t="shared" si="96"/>
        <v>#DIV/0!</v>
      </c>
      <c r="AE203" s="33" t="e">
        <f t="shared" si="91"/>
        <v>#DIV/0!</v>
      </c>
      <c r="AG203" s="1">
        <v>42579</v>
      </c>
      <c r="AH203" s="34" t="e">
        <f t="shared" si="99"/>
        <v>#DIV/0!</v>
      </c>
      <c r="AI203" s="34" t="e">
        <f t="shared" si="99"/>
        <v>#DIV/0!</v>
      </c>
      <c r="AJ203" s="34" t="e">
        <f t="shared" si="92"/>
        <v>#DIV/0!</v>
      </c>
      <c r="AK203" s="40" t="e">
        <f t="shared" ref="AK203:AK266" si="114">VLOOKUP($AG203,A:H,8,)</f>
        <v>#N/A</v>
      </c>
      <c r="AL203" s="40">
        <f t="shared" si="102"/>
        <v>0</v>
      </c>
      <c r="AM203" s="40" t="e">
        <f t="shared" si="106"/>
        <v>#N/A</v>
      </c>
      <c r="AN203" s="74" t="e">
        <f t="shared" si="111"/>
        <v>#DIV/0!</v>
      </c>
      <c r="AO203" s="74" t="e">
        <f t="shared" si="112"/>
        <v>#DIV/0!</v>
      </c>
      <c r="AP203" s="40" t="e">
        <f t="shared" ref="AP203:AP266" si="115">VLOOKUP($AG203,A$4:V$1048576,3,)</f>
        <v>#N/A</v>
      </c>
      <c r="AQ203" s="56">
        <v>0</v>
      </c>
      <c r="AR203" s="48" t="e">
        <f t="shared" si="103"/>
        <v>#N/A</v>
      </c>
    </row>
    <row r="204" spans="1:44" x14ac:dyDescent="0.25">
      <c r="A204" s="1">
        <v>44029</v>
      </c>
      <c r="B204" s="3">
        <v>0</v>
      </c>
      <c r="C204" s="3">
        <f t="shared" si="113"/>
        <v>0</v>
      </c>
      <c r="D204" s="3">
        <v>0</v>
      </c>
      <c r="E204" s="4">
        <f t="shared" si="107"/>
        <v>0</v>
      </c>
      <c r="F204" s="4">
        <v>0</v>
      </c>
      <c r="G204" s="4">
        <v>0</v>
      </c>
      <c r="H204" s="67">
        <f t="shared" si="104"/>
        <v>18135</v>
      </c>
      <c r="I204" s="68">
        <v>0</v>
      </c>
      <c r="J204" s="68">
        <v>0</v>
      </c>
      <c r="K204" s="3">
        <f t="shared" si="108"/>
        <v>0</v>
      </c>
      <c r="L204" s="6">
        <f t="shared" si="109"/>
        <v>0</v>
      </c>
      <c r="M204" s="73">
        <f t="shared" si="100"/>
        <v>0</v>
      </c>
      <c r="N204" s="74" t="e">
        <f t="shared" si="101"/>
        <v>#DIV/0!</v>
      </c>
      <c r="O204" s="75">
        <f t="shared" si="97"/>
        <v>0</v>
      </c>
      <c r="P204" s="77">
        <v>0</v>
      </c>
      <c r="Q204" s="77">
        <f t="shared" si="105"/>
        <v>6999</v>
      </c>
      <c r="R204" s="76">
        <v>0</v>
      </c>
      <c r="S204" s="76">
        <v>0</v>
      </c>
      <c r="T204" s="76">
        <v>0</v>
      </c>
      <c r="U204" s="76">
        <v>0</v>
      </c>
      <c r="V204" s="76">
        <v>0</v>
      </c>
      <c r="W204" s="79">
        <v>0</v>
      </c>
      <c r="X204" s="79">
        <v>0</v>
      </c>
      <c r="Y204" s="3">
        <f t="shared" si="93"/>
        <v>0</v>
      </c>
      <c r="Z204" s="70">
        <f t="shared" si="110"/>
        <v>25134</v>
      </c>
      <c r="AA204" s="31" t="e">
        <f t="shared" si="94"/>
        <v>#DIV/0!</v>
      </c>
      <c r="AB204" s="32" t="e">
        <f t="shared" si="95"/>
        <v>#DIV/0!</v>
      </c>
      <c r="AC204" s="33" t="e">
        <f t="shared" si="98"/>
        <v>#DIV/0!</v>
      </c>
      <c r="AD204" s="33" t="e">
        <f t="shared" si="96"/>
        <v>#DIV/0!</v>
      </c>
      <c r="AE204" s="33" t="e">
        <f t="shared" si="91"/>
        <v>#DIV/0!</v>
      </c>
      <c r="AG204" s="1">
        <v>42580</v>
      </c>
      <c r="AH204" s="34" t="e">
        <f t="shared" si="99"/>
        <v>#DIV/0!</v>
      </c>
      <c r="AI204" s="34" t="e">
        <f t="shared" si="99"/>
        <v>#DIV/0!</v>
      </c>
      <c r="AJ204" s="34" t="e">
        <f t="shared" si="92"/>
        <v>#DIV/0!</v>
      </c>
      <c r="AK204" s="40" t="e">
        <f t="shared" si="114"/>
        <v>#N/A</v>
      </c>
      <c r="AL204" s="40">
        <f t="shared" si="102"/>
        <v>0</v>
      </c>
      <c r="AM204" s="40" t="e">
        <f t="shared" si="106"/>
        <v>#N/A</v>
      </c>
      <c r="AN204" s="74" t="e">
        <f t="shared" si="111"/>
        <v>#DIV/0!</v>
      </c>
      <c r="AO204" s="74" t="e">
        <f t="shared" si="112"/>
        <v>#DIV/0!</v>
      </c>
      <c r="AP204" s="40" t="e">
        <f t="shared" si="115"/>
        <v>#N/A</v>
      </c>
      <c r="AQ204" s="56">
        <v>0</v>
      </c>
      <c r="AR204" s="48" t="e">
        <f t="shared" si="103"/>
        <v>#N/A</v>
      </c>
    </row>
    <row r="205" spans="1:44" x14ac:dyDescent="0.25">
      <c r="A205" s="1">
        <v>44030</v>
      </c>
      <c r="B205" s="3">
        <v>0</v>
      </c>
      <c r="C205" s="3">
        <f t="shared" si="113"/>
        <v>0</v>
      </c>
      <c r="D205" s="3">
        <v>0</v>
      </c>
      <c r="E205" s="4">
        <f t="shared" si="107"/>
        <v>0</v>
      </c>
      <c r="F205" s="4">
        <v>0</v>
      </c>
      <c r="G205" s="4">
        <v>0</v>
      </c>
      <c r="H205" s="67">
        <f t="shared" si="104"/>
        <v>18135</v>
      </c>
      <c r="I205" s="68">
        <v>0</v>
      </c>
      <c r="J205" s="68">
        <v>0</v>
      </c>
      <c r="K205" s="3">
        <f t="shared" si="108"/>
        <v>0</v>
      </c>
      <c r="L205" s="6">
        <f t="shared" si="109"/>
        <v>0</v>
      </c>
      <c r="M205" s="73">
        <f t="shared" si="100"/>
        <v>0</v>
      </c>
      <c r="N205" s="74" t="e">
        <f t="shared" si="101"/>
        <v>#DIV/0!</v>
      </c>
      <c r="O205" s="75">
        <f t="shared" si="97"/>
        <v>0</v>
      </c>
      <c r="P205" s="77">
        <v>0</v>
      </c>
      <c r="Q205" s="77">
        <f t="shared" si="105"/>
        <v>6999</v>
      </c>
      <c r="R205" s="76">
        <v>0</v>
      </c>
      <c r="S205" s="76">
        <v>0</v>
      </c>
      <c r="T205" s="76">
        <v>0</v>
      </c>
      <c r="U205" s="76">
        <v>0</v>
      </c>
      <c r="V205" s="76">
        <v>0</v>
      </c>
      <c r="W205" s="79">
        <v>0</v>
      </c>
      <c r="X205" s="79">
        <v>0</v>
      </c>
      <c r="Y205" s="3">
        <f t="shared" si="93"/>
        <v>0</v>
      </c>
      <c r="Z205" s="70">
        <f t="shared" si="110"/>
        <v>25134</v>
      </c>
      <c r="AA205" s="31" t="e">
        <f t="shared" si="94"/>
        <v>#DIV/0!</v>
      </c>
      <c r="AB205" s="32" t="e">
        <f t="shared" si="95"/>
        <v>#DIV/0!</v>
      </c>
      <c r="AC205" s="33" t="e">
        <f t="shared" si="98"/>
        <v>#DIV/0!</v>
      </c>
      <c r="AD205" s="33" t="e">
        <f t="shared" si="96"/>
        <v>#DIV/0!</v>
      </c>
      <c r="AE205" s="33" t="e">
        <f t="shared" si="91"/>
        <v>#DIV/0!</v>
      </c>
      <c r="AG205" s="1">
        <v>42581</v>
      </c>
      <c r="AH205" s="34" t="e">
        <f t="shared" si="99"/>
        <v>#DIV/0!</v>
      </c>
      <c r="AI205" s="34" t="e">
        <f t="shared" si="99"/>
        <v>#DIV/0!</v>
      </c>
      <c r="AJ205" s="34" t="e">
        <f t="shared" si="92"/>
        <v>#DIV/0!</v>
      </c>
      <c r="AK205" s="40" t="e">
        <f t="shared" si="114"/>
        <v>#N/A</v>
      </c>
      <c r="AL205" s="40">
        <f t="shared" si="102"/>
        <v>0</v>
      </c>
      <c r="AM205" s="40" t="e">
        <f t="shared" si="106"/>
        <v>#N/A</v>
      </c>
      <c r="AN205" s="74" t="e">
        <f t="shared" si="111"/>
        <v>#DIV/0!</v>
      </c>
      <c r="AO205" s="74" t="e">
        <f t="shared" si="112"/>
        <v>#DIV/0!</v>
      </c>
      <c r="AP205" s="40" t="e">
        <f t="shared" si="115"/>
        <v>#N/A</v>
      </c>
      <c r="AQ205" s="56">
        <v>0</v>
      </c>
      <c r="AR205" s="48" t="e">
        <f t="shared" si="103"/>
        <v>#N/A</v>
      </c>
    </row>
    <row r="206" spans="1:44" x14ac:dyDescent="0.25">
      <c r="A206" s="1">
        <v>44031</v>
      </c>
      <c r="B206" s="3">
        <v>0</v>
      </c>
      <c r="C206" s="3">
        <f t="shared" si="113"/>
        <v>0</v>
      </c>
      <c r="D206" s="3">
        <v>0</v>
      </c>
      <c r="E206" s="4">
        <f t="shared" si="107"/>
        <v>0</v>
      </c>
      <c r="F206" s="4">
        <v>0</v>
      </c>
      <c r="G206" s="4">
        <v>0</v>
      </c>
      <c r="H206" s="67">
        <f t="shared" si="104"/>
        <v>18135</v>
      </c>
      <c r="I206" s="68">
        <v>0</v>
      </c>
      <c r="J206" s="68">
        <v>0</v>
      </c>
      <c r="K206" s="3">
        <f t="shared" si="108"/>
        <v>0</v>
      </c>
      <c r="L206" s="6">
        <f t="shared" si="109"/>
        <v>0</v>
      </c>
      <c r="M206" s="73">
        <f t="shared" si="100"/>
        <v>0</v>
      </c>
      <c r="N206" s="74" t="e">
        <f t="shared" si="101"/>
        <v>#DIV/0!</v>
      </c>
      <c r="O206" s="75">
        <f t="shared" si="97"/>
        <v>0</v>
      </c>
      <c r="P206" s="77">
        <v>0</v>
      </c>
      <c r="Q206" s="77">
        <f t="shared" si="105"/>
        <v>6999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9">
        <v>0</v>
      </c>
      <c r="X206" s="79">
        <v>0</v>
      </c>
      <c r="Y206" s="3">
        <f t="shared" si="93"/>
        <v>0</v>
      </c>
      <c r="Z206" s="70">
        <f t="shared" si="110"/>
        <v>25134</v>
      </c>
      <c r="AA206" s="31" t="e">
        <f t="shared" si="94"/>
        <v>#DIV/0!</v>
      </c>
      <c r="AB206" s="32" t="e">
        <f t="shared" si="95"/>
        <v>#DIV/0!</v>
      </c>
      <c r="AC206" s="33" t="e">
        <f t="shared" si="98"/>
        <v>#DIV/0!</v>
      </c>
      <c r="AD206" s="33" t="e">
        <f t="shared" si="96"/>
        <v>#DIV/0!</v>
      </c>
      <c r="AE206" s="33" t="e">
        <f t="shared" si="91"/>
        <v>#DIV/0!</v>
      </c>
      <c r="AG206" s="1">
        <v>42582</v>
      </c>
      <c r="AH206" s="34" t="e">
        <f t="shared" si="99"/>
        <v>#DIV/0!</v>
      </c>
      <c r="AI206" s="34" t="e">
        <f t="shared" si="99"/>
        <v>#DIV/0!</v>
      </c>
      <c r="AJ206" s="34" t="e">
        <f t="shared" si="92"/>
        <v>#DIV/0!</v>
      </c>
      <c r="AK206" s="40" t="e">
        <f t="shared" si="114"/>
        <v>#N/A</v>
      </c>
      <c r="AL206" s="40">
        <f t="shared" si="102"/>
        <v>0</v>
      </c>
      <c r="AM206" s="40" t="e">
        <f t="shared" si="106"/>
        <v>#N/A</v>
      </c>
      <c r="AN206" s="74" t="e">
        <f t="shared" si="111"/>
        <v>#DIV/0!</v>
      </c>
      <c r="AO206" s="74" t="e">
        <f t="shared" si="112"/>
        <v>#DIV/0!</v>
      </c>
      <c r="AP206" s="40" t="e">
        <f t="shared" si="115"/>
        <v>#N/A</v>
      </c>
      <c r="AQ206" s="56">
        <v>0</v>
      </c>
      <c r="AR206" s="48" t="e">
        <f t="shared" si="103"/>
        <v>#N/A</v>
      </c>
    </row>
    <row r="207" spans="1:44" x14ac:dyDescent="0.25">
      <c r="A207" s="1">
        <v>44032</v>
      </c>
      <c r="B207" s="3">
        <v>0</v>
      </c>
      <c r="C207" s="3">
        <f t="shared" si="113"/>
        <v>0</v>
      </c>
      <c r="D207" s="3">
        <v>0</v>
      </c>
      <c r="E207" s="4">
        <f t="shared" si="107"/>
        <v>0</v>
      </c>
      <c r="F207" s="4">
        <v>0</v>
      </c>
      <c r="G207" s="4">
        <v>0</v>
      </c>
      <c r="H207" s="84">
        <f t="shared" si="104"/>
        <v>18135</v>
      </c>
      <c r="I207" s="68">
        <v>0</v>
      </c>
      <c r="J207" s="68">
        <v>0</v>
      </c>
      <c r="K207" s="3">
        <f t="shared" si="108"/>
        <v>0</v>
      </c>
      <c r="L207" s="6">
        <f t="shared" si="109"/>
        <v>0</v>
      </c>
      <c r="M207" s="73">
        <f t="shared" si="100"/>
        <v>0</v>
      </c>
      <c r="N207" s="74" t="e">
        <f t="shared" si="101"/>
        <v>#DIV/0!</v>
      </c>
      <c r="O207" s="75">
        <f t="shared" si="97"/>
        <v>0</v>
      </c>
      <c r="P207" s="77">
        <v>0</v>
      </c>
      <c r="Q207" s="77">
        <f t="shared" si="105"/>
        <v>6999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9">
        <v>0</v>
      </c>
      <c r="X207" s="79">
        <v>0</v>
      </c>
      <c r="Y207" s="3">
        <f t="shared" si="93"/>
        <v>0</v>
      </c>
      <c r="Z207" s="70">
        <f t="shared" si="110"/>
        <v>25134</v>
      </c>
      <c r="AA207" s="31" t="e">
        <f t="shared" si="94"/>
        <v>#DIV/0!</v>
      </c>
      <c r="AB207" s="32" t="e">
        <f t="shared" si="95"/>
        <v>#DIV/0!</v>
      </c>
      <c r="AC207" s="33" t="e">
        <f t="shared" si="98"/>
        <v>#DIV/0!</v>
      </c>
      <c r="AD207" s="33" t="e">
        <f t="shared" si="96"/>
        <v>#DIV/0!</v>
      </c>
      <c r="AE207" s="33" t="e">
        <f t="shared" si="91"/>
        <v>#DIV/0!</v>
      </c>
      <c r="AG207" s="1">
        <v>42583</v>
      </c>
      <c r="AH207" s="34" t="e">
        <f t="shared" si="99"/>
        <v>#DIV/0!</v>
      </c>
      <c r="AI207" s="34" t="e">
        <f t="shared" si="99"/>
        <v>#DIV/0!</v>
      </c>
      <c r="AJ207" s="34" t="e">
        <f t="shared" si="92"/>
        <v>#DIV/0!</v>
      </c>
      <c r="AK207" s="40" t="e">
        <f t="shared" si="114"/>
        <v>#N/A</v>
      </c>
      <c r="AL207" s="40">
        <f t="shared" si="102"/>
        <v>0</v>
      </c>
      <c r="AM207" s="40" t="e">
        <f t="shared" si="106"/>
        <v>#N/A</v>
      </c>
      <c r="AN207" s="74" t="e">
        <f t="shared" si="111"/>
        <v>#DIV/0!</v>
      </c>
      <c r="AO207" s="74" t="e">
        <f t="shared" si="112"/>
        <v>#DIV/0!</v>
      </c>
      <c r="AP207" s="40" t="e">
        <f t="shared" si="115"/>
        <v>#N/A</v>
      </c>
      <c r="AQ207" s="56">
        <v>0</v>
      </c>
      <c r="AR207" s="48" t="e">
        <f t="shared" si="103"/>
        <v>#N/A</v>
      </c>
    </row>
    <row r="208" spans="1:44" x14ac:dyDescent="0.25">
      <c r="A208" s="1">
        <v>44033</v>
      </c>
      <c r="B208" s="3">
        <v>0</v>
      </c>
      <c r="C208" s="3">
        <f t="shared" si="113"/>
        <v>0</v>
      </c>
      <c r="D208" s="3">
        <v>0</v>
      </c>
      <c r="E208" s="4">
        <f t="shared" si="107"/>
        <v>0</v>
      </c>
      <c r="F208" s="4">
        <v>0</v>
      </c>
      <c r="G208" s="4">
        <v>0</v>
      </c>
      <c r="H208" s="84">
        <f t="shared" si="104"/>
        <v>18135</v>
      </c>
      <c r="I208" s="68">
        <v>0</v>
      </c>
      <c r="J208" s="68">
        <v>0</v>
      </c>
      <c r="K208" s="3">
        <f t="shared" si="108"/>
        <v>0</v>
      </c>
      <c r="L208" s="6">
        <f t="shared" si="109"/>
        <v>0</v>
      </c>
      <c r="M208" s="73">
        <f t="shared" si="100"/>
        <v>0</v>
      </c>
      <c r="N208" s="74" t="e">
        <f t="shared" si="101"/>
        <v>#DIV/0!</v>
      </c>
      <c r="O208" s="75">
        <f t="shared" si="97"/>
        <v>0</v>
      </c>
      <c r="P208" s="77">
        <v>0</v>
      </c>
      <c r="Q208" s="77">
        <f t="shared" si="105"/>
        <v>6999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9">
        <v>0</v>
      </c>
      <c r="X208" s="79">
        <v>0</v>
      </c>
      <c r="Y208" s="3">
        <f t="shared" si="93"/>
        <v>0</v>
      </c>
      <c r="Z208" s="70">
        <f t="shared" si="110"/>
        <v>25134</v>
      </c>
      <c r="AA208" s="31" t="e">
        <f t="shared" si="94"/>
        <v>#DIV/0!</v>
      </c>
      <c r="AB208" s="32" t="e">
        <f t="shared" si="95"/>
        <v>#DIV/0!</v>
      </c>
      <c r="AC208" s="33" t="e">
        <f t="shared" si="98"/>
        <v>#DIV/0!</v>
      </c>
      <c r="AD208" s="33" t="e">
        <f t="shared" si="96"/>
        <v>#DIV/0!</v>
      </c>
      <c r="AE208" s="33" t="e">
        <f t="shared" si="91"/>
        <v>#DIV/0!</v>
      </c>
      <c r="AG208" s="1">
        <v>42584</v>
      </c>
      <c r="AH208" s="34" t="e">
        <f t="shared" si="99"/>
        <v>#DIV/0!</v>
      </c>
      <c r="AI208" s="34" t="e">
        <f t="shared" si="99"/>
        <v>#DIV/0!</v>
      </c>
      <c r="AJ208" s="34" t="e">
        <f t="shared" si="92"/>
        <v>#DIV/0!</v>
      </c>
      <c r="AK208" s="40" t="e">
        <f t="shared" si="114"/>
        <v>#N/A</v>
      </c>
      <c r="AL208" s="40">
        <f t="shared" si="102"/>
        <v>0</v>
      </c>
      <c r="AM208" s="40" t="e">
        <f t="shared" si="106"/>
        <v>#N/A</v>
      </c>
      <c r="AN208" s="74" t="e">
        <f t="shared" si="111"/>
        <v>#DIV/0!</v>
      </c>
      <c r="AO208" s="74" t="e">
        <f t="shared" si="112"/>
        <v>#DIV/0!</v>
      </c>
      <c r="AP208" s="40" t="e">
        <f t="shared" si="115"/>
        <v>#N/A</v>
      </c>
      <c r="AQ208" s="56">
        <v>0</v>
      </c>
      <c r="AR208" s="48" t="e">
        <f t="shared" si="103"/>
        <v>#N/A</v>
      </c>
    </row>
    <row r="209" spans="1:44" x14ac:dyDescent="0.25">
      <c r="A209" s="1">
        <v>44034</v>
      </c>
      <c r="B209" s="3">
        <v>0</v>
      </c>
      <c r="C209" s="3">
        <f t="shared" si="113"/>
        <v>0</v>
      </c>
      <c r="D209" s="3">
        <v>0</v>
      </c>
      <c r="E209" s="4">
        <f t="shared" si="107"/>
        <v>0</v>
      </c>
      <c r="F209" s="4">
        <v>0</v>
      </c>
      <c r="G209" s="4">
        <v>0</v>
      </c>
      <c r="H209" s="84">
        <f t="shared" si="104"/>
        <v>18135</v>
      </c>
      <c r="I209" s="68">
        <v>0</v>
      </c>
      <c r="J209" s="68">
        <v>0</v>
      </c>
      <c r="K209" s="3">
        <f t="shared" si="108"/>
        <v>0</v>
      </c>
      <c r="L209" s="6">
        <f t="shared" si="109"/>
        <v>0</v>
      </c>
      <c r="M209" s="73">
        <f t="shared" si="100"/>
        <v>0</v>
      </c>
      <c r="N209" s="74" t="e">
        <f t="shared" si="101"/>
        <v>#DIV/0!</v>
      </c>
      <c r="O209" s="75">
        <f t="shared" si="97"/>
        <v>0</v>
      </c>
      <c r="P209" s="77">
        <v>0</v>
      </c>
      <c r="Q209" s="77">
        <f t="shared" si="105"/>
        <v>6999</v>
      </c>
      <c r="R209" s="76">
        <v>0</v>
      </c>
      <c r="S209" s="76">
        <v>0</v>
      </c>
      <c r="T209" s="76">
        <v>0</v>
      </c>
      <c r="U209" s="76">
        <v>0</v>
      </c>
      <c r="V209" s="76">
        <v>0</v>
      </c>
      <c r="W209" s="79">
        <v>0</v>
      </c>
      <c r="X209" s="79">
        <v>0</v>
      </c>
      <c r="Y209" s="3">
        <f t="shared" si="93"/>
        <v>0</v>
      </c>
      <c r="Z209" s="70">
        <f t="shared" si="110"/>
        <v>25134</v>
      </c>
      <c r="AA209" s="31" t="e">
        <f t="shared" si="94"/>
        <v>#DIV/0!</v>
      </c>
      <c r="AB209" s="32" t="e">
        <f t="shared" si="95"/>
        <v>#DIV/0!</v>
      </c>
      <c r="AC209" s="33" t="e">
        <f t="shared" si="98"/>
        <v>#DIV/0!</v>
      </c>
      <c r="AD209" s="33" t="e">
        <f t="shared" si="96"/>
        <v>#DIV/0!</v>
      </c>
      <c r="AE209" s="33" t="e">
        <f t="shared" si="91"/>
        <v>#DIV/0!</v>
      </c>
      <c r="AG209" s="1">
        <v>42585</v>
      </c>
      <c r="AH209" s="34" t="e">
        <f t="shared" si="99"/>
        <v>#DIV/0!</v>
      </c>
      <c r="AI209" s="34" t="e">
        <f t="shared" si="99"/>
        <v>#DIV/0!</v>
      </c>
      <c r="AJ209" s="34" t="e">
        <f t="shared" si="92"/>
        <v>#DIV/0!</v>
      </c>
      <c r="AK209" s="40" t="e">
        <f t="shared" si="114"/>
        <v>#N/A</v>
      </c>
      <c r="AL209" s="40">
        <f t="shared" si="102"/>
        <v>0</v>
      </c>
      <c r="AM209" s="40" t="e">
        <f t="shared" si="106"/>
        <v>#N/A</v>
      </c>
      <c r="AN209" s="74" t="e">
        <f t="shared" si="111"/>
        <v>#DIV/0!</v>
      </c>
      <c r="AO209" s="74" t="e">
        <f t="shared" si="112"/>
        <v>#DIV/0!</v>
      </c>
      <c r="AP209" s="40" t="e">
        <f t="shared" si="115"/>
        <v>#N/A</v>
      </c>
      <c r="AQ209" s="56">
        <v>0</v>
      </c>
      <c r="AR209" s="48" t="e">
        <f t="shared" si="103"/>
        <v>#N/A</v>
      </c>
    </row>
    <row r="210" spans="1:44" x14ac:dyDescent="0.25">
      <c r="A210" s="1">
        <v>44035</v>
      </c>
      <c r="B210" s="3">
        <v>0</v>
      </c>
      <c r="C210" s="3">
        <f t="shared" si="113"/>
        <v>0</v>
      </c>
      <c r="D210" s="3">
        <v>0</v>
      </c>
      <c r="E210" s="4">
        <f t="shared" si="107"/>
        <v>0</v>
      </c>
      <c r="F210" s="4">
        <v>0</v>
      </c>
      <c r="G210" s="4">
        <v>0</v>
      </c>
      <c r="H210" s="84">
        <f t="shared" si="104"/>
        <v>18135</v>
      </c>
      <c r="I210" s="68">
        <v>0</v>
      </c>
      <c r="J210" s="68">
        <v>0</v>
      </c>
      <c r="K210" s="3">
        <f t="shared" si="108"/>
        <v>0</v>
      </c>
      <c r="L210" s="6">
        <f t="shared" si="109"/>
        <v>0</v>
      </c>
      <c r="M210" s="73">
        <f t="shared" si="100"/>
        <v>0</v>
      </c>
      <c r="N210" s="74" t="e">
        <f t="shared" si="101"/>
        <v>#DIV/0!</v>
      </c>
      <c r="O210" s="75">
        <f t="shared" si="97"/>
        <v>0</v>
      </c>
      <c r="P210" s="77">
        <v>0</v>
      </c>
      <c r="Q210" s="77">
        <f t="shared" si="105"/>
        <v>6999</v>
      </c>
      <c r="R210" s="76">
        <v>0</v>
      </c>
      <c r="S210" s="76">
        <v>0</v>
      </c>
      <c r="T210" s="76">
        <v>0</v>
      </c>
      <c r="U210" s="76">
        <v>0</v>
      </c>
      <c r="V210" s="76">
        <v>0</v>
      </c>
      <c r="W210" s="79">
        <v>0</v>
      </c>
      <c r="X210" s="79">
        <v>0</v>
      </c>
      <c r="Y210" s="3">
        <f t="shared" si="93"/>
        <v>0</v>
      </c>
      <c r="Z210" s="70">
        <f t="shared" si="110"/>
        <v>25134</v>
      </c>
      <c r="AA210" s="31" t="e">
        <f t="shared" si="94"/>
        <v>#DIV/0!</v>
      </c>
      <c r="AB210" s="32" t="e">
        <f t="shared" si="95"/>
        <v>#DIV/0!</v>
      </c>
      <c r="AC210" s="33" t="e">
        <f t="shared" si="98"/>
        <v>#DIV/0!</v>
      </c>
      <c r="AD210" s="33" t="e">
        <f t="shared" si="96"/>
        <v>#DIV/0!</v>
      </c>
      <c r="AE210" s="33" t="e">
        <f t="shared" si="91"/>
        <v>#DIV/0!</v>
      </c>
      <c r="AG210" s="1">
        <v>42586</v>
      </c>
      <c r="AH210" s="34" t="e">
        <f t="shared" si="99"/>
        <v>#DIV/0!</v>
      </c>
      <c r="AI210" s="34" t="e">
        <f t="shared" si="99"/>
        <v>#DIV/0!</v>
      </c>
      <c r="AJ210" s="34" t="e">
        <f t="shared" si="92"/>
        <v>#DIV/0!</v>
      </c>
      <c r="AK210" s="40" t="e">
        <f t="shared" si="114"/>
        <v>#N/A</v>
      </c>
      <c r="AL210" s="40">
        <f t="shared" si="102"/>
        <v>0</v>
      </c>
      <c r="AM210" s="40" t="e">
        <f t="shared" si="106"/>
        <v>#N/A</v>
      </c>
      <c r="AN210" s="74" t="e">
        <f t="shared" si="111"/>
        <v>#DIV/0!</v>
      </c>
      <c r="AO210" s="74" t="e">
        <f t="shared" si="112"/>
        <v>#DIV/0!</v>
      </c>
      <c r="AP210" s="40" t="e">
        <f t="shared" si="115"/>
        <v>#N/A</v>
      </c>
      <c r="AQ210" s="56">
        <v>0</v>
      </c>
      <c r="AR210" s="48" t="e">
        <f t="shared" si="103"/>
        <v>#N/A</v>
      </c>
    </row>
    <row r="211" spans="1:44" x14ac:dyDescent="0.25">
      <c r="A211" s="1">
        <v>44036</v>
      </c>
      <c r="B211" s="3">
        <v>0</v>
      </c>
      <c r="C211" s="3">
        <f t="shared" si="113"/>
        <v>0</v>
      </c>
      <c r="D211" s="3">
        <v>0</v>
      </c>
      <c r="E211" s="4">
        <f t="shared" si="107"/>
        <v>0</v>
      </c>
      <c r="F211" s="4">
        <v>0</v>
      </c>
      <c r="G211" s="4">
        <v>0</v>
      </c>
      <c r="H211" s="84">
        <f t="shared" si="104"/>
        <v>18135</v>
      </c>
      <c r="I211" s="68">
        <v>0</v>
      </c>
      <c r="J211" s="68">
        <v>0</v>
      </c>
      <c r="K211" s="3">
        <f t="shared" si="108"/>
        <v>0</v>
      </c>
      <c r="L211" s="6">
        <f t="shared" si="109"/>
        <v>0</v>
      </c>
      <c r="M211" s="73">
        <f t="shared" si="100"/>
        <v>0</v>
      </c>
      <c r="N211" s="74" t="e">
        <f t="shared" si="101"/>
        <v>#DIV/0!</v>
      </c>
      <c r="O211" s="75">
        <f t="shared" si="97"/>
        <v>0</v>
      </c>
      <c r="P211" s="77">
        <v>0</v>
      </c>
      <c r="Q211" s="77">
        <f t="shared" si="105"/>
        <v>6999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9">
        <v>0</v>
      </c>
      <c r="X211" s="79">
        <v>0</v>
      </c>
      <c r="Y211" s="3">
        <f t="shared" si="93"/>
        <v>0</v>
      </c>
      <c r="Z211" s="70">
        <f t="shared" si="110"/>
        <v>25134</v>
      </c>
      <c r="AA211" s="31" t="e">
        <f t="shared" si="94"/>
        <v>#DIV/0!</v>
      </c>
      <c r="AB211" s="32" t="e">
        <f t="shared" si="95"/>
        <v>#DIV/0!</v>
      </c>
      <c r="AC211" s="33" t="e">
        <f t="shared" si="98"/>
        <v>#DIV/0!</v>
      </c>
      <c r="AD211" s="33" t="e">
        <f t="shared" si="96"/>
        <v>#DIV/0!</v>
      </c>
      <c r="AE211" s="33" t="e">
        <f t="shared" si="91"/>
        <v>#DIV/0!</v>
      </c>
      <c r="AG211" s="1">
        <v>42587</v>
      </c>
      <c r="AH211" s="34" t="e">
        <f t="shared" si="99"/>
        <v>#DIV/0!</v>
      </c>
      <c r="AI211" s="34" t="e">
        <f t="shared" si="99"/>
        <v>#DIV/0!</v>
      </c>
      <c r="AJ211" s="34" t="e">
        <f t="shared" si="92"/>
        <v>#DIV/0!</v>
      </c>
      <c r="AK211" s="40" t="e">
        <f t="shared" si="114"/>
        <v>#N/A</v>
      </c>
      <c r="AL211" s="40">
        <f t="shared" si="102"/>
        <v>0</v>
      </c>
      <c r="AM211" s="40" t="e">
        <f t="shared" si="106"/>
        <v>#N/A</v>
      </c>
      <c r="AN211" s="74" t="e">
        <f t="shared" si="111"/>
        <v>#DIV/0!</v>
      </c>
      <c r="AO211" s="74" t="e">
        <f t="shared" si="112"/>
        <v>#DIV/0!</v>
      </c>
      <c r="AP211" s="40" t="e">
        <f t="shared" si="115"/>
        <v>#N/A</v>
      </c>
      <c r="AQ211" s="56">
        <v>0</v>
      </c>
      <c r="AR211" s="48" t="e">
        <f t="shared" si="103"/>
        <v>#N/A</v>
      </c>
    </row>
    <row r="212" spans="1:44" x14ac:dyDescent="0.25">
      <c r="A212" s="1">
        <v>44037</v>
      </c>
      <c r="B212" s="3">
        <v>0</v>
      </c>
      <c r="C212" s="3">
        <f t="shared" si="113"/>
        <v>0</v>
      </c>
      <c r="D212" s="3">
        <v>0</v>
      </c>
      <c r="E212" s="4">
        <f t="shared" si="107"/>
        <v>0</v>
      </c>
      <c r="F212" s="4">
        <v>0</v>
      </c>
      <c r="G212" s="4">
        <v>0</v>
      </c>
      <c r="H212" s="84">
        <f t="shared" si="104"/>
        <v>18135</v>
      </c>
      <c r="I212" s="68">
        <v>0</v>
      </c>
      <c r="J212" s="68">
        <v>0</v>
      </c>
      <c r="K212" s="3">
        <f t="shared" si="108"/>
        <v>0</v>
      </c>
      <c r="L212" s="6">
        <f t="shared" si="109"/>
        <v>0</v>
      </c>
      <c r="M212" s="73">
        <f t="shared" si="100"/>
        <v>0</v>
      </c>
      <c r="N212" s="74" t="e">
        <f t="shared" si="101"/>
        <v>#DIV/0!</v>
      </c>
      <c r="O212" s="75">
        <f t="shared" si="97"/>
        <v>0</v>
      </c>
      <c r="P212" s="77">
        <v>0</v>
      </c>
      <c r="Q212" s="77">
        <f t="shared" si="105"/>
        <v>6999</v>
      </c>
      <c r="R212" s="76">
        <v>0</v>
      </c>
      <c r="S212" s="76">
        <v>0</v>
      </c>
      <c r="T212" s="76">
        <v>0</v>
      </c>
      <c r="U212" s="76">
        <v>0</v>
      </c>
      <c r="V212" s="76">
        <v>0</v>
      </c>
      <c r="W212" s="79">
        <v>0</v>
      </c>
      <c r="X212" s="79">
        <v>0</v>
      </c>
      <c r="Y212" s="3">
        <f t="shared" si="93"/>
        <v>0</v>
      </c>
      <c r="Z212" s="70">
        <f t="shared" si="110"/>
        <v>25134</v>
      </c>
      <c r="AA212" s="31" t="e">
        <f t="shared" si="94"/>
        <v>#DIV/0!</v>
      </c>
      <c r="AB212" s="32" t="e">
        <f t="shared" si="95"/>
        <v>#DIV/0!</v>
      </c>
      <c r="AC212" s="33" t="e">
        <f t="shared" si="98"/>
        <v>#DIV/0!</v>
      </c>
      <c r="AD212" s="33" t="e">
        <f t="shared" si="96"/>
        <v>#DIV/0!</v>
      </c>
      <c r="AE212" s="33" t="e">
        <f t="shared" si="91"/>
        <v>#DIV/0!</v>
      </c>
      <c r="AG212" s="1">
        <v>42588</v>
      </c>
      <c r="AH212" s="34" t="e">
        <f t="shared" si="99"/>
        <v>#DIV/0!</v>
      </c>
      <c r="AI212" s="34" t="e">
        <f t="shared" si="99"/>
        <v>#DIV/0!</v>
      </c>
      <c r="AJ212" s="34" t="e">
        <f t="shared" si="92"/>
        <v>#DIV/0!</v>
      </c>
      <c r="AK212" s="40" t="e">
        <f t="shared" si="114"/>
        <v>#N/A</v>
      </c>
      <c r="AL212" s="40">
        <f t="shared" si="102"/>
        <v>0</v>
      </c>
      <c r="AM212" s="40" t="e">
        <f t="shared" si="106"/>
        <v>#N/A</v>
      </c>
      <c r="AN212" s="74" t="e">
        <f t="shared" si="111"/>
        <v>#DIV/0!</v>
      </c>
      <c r="AO212" s="74" t="e">
        <f t="shared" si="112"/>
        <v>#DIV/0!</v>
      </c>
      <c r="AP212" s="40" t="e">
        <f t="shared" si="115"/>
        <v>#N/A</v>
      </c>
      <c r="AQ212" s="56">
        <v>0</v>
      </c>
      <c r="AR212" s="48" t="e">
        <f t="shared" si="103"/>
        <v>#N/A</v>
      </c>
    </row>
    <row r="213" spans="1:44" x14ac:dyDescent="0.25">
      <c r="A213" s="1">
        <v>44038</v>
      </c>
      <c r="B213" s="3">
        <v>0</v>
      </c>
      <c r="C213" s="3">
        <f t="shared" si="113"/>
        <v>0</v>
      </c>
      <c r="D213" s="3">
        <v>0</v>
      </c>
      <c r="E213" s="4">
        <f t="shared" si="107"/>
        <v>0</v>
      </c>
      <c r="F213" s="4">
        <v>0</v>
      </c>
      <c r="G213" s="4">
        <v>0</v>
      </c>
      <c r="H213" s="84">
        <f t="shared" si="104"/>
        <v>18135</v>
      </c>
      <c r="I213" s="68">
        <v>0</v>
      </c>
      <c r="J213" s="68">
        <v>0</v>
      </c>
      <c r="K213" s="3">
        <f t="shared" si="108"/>
        <v>0</v>
      </c>
      <c r="L213" s="6">
        <f t="shared" si="109"/>
        <v>0</v>
      </c>
      <c r="M213" s="73">
        <f t="shared" si="100"/>
        <v>0</v>
      </c>
      <c r="N213" s="74" t="e">
        <f t="shared" si="101"/>
        <v>#DIV/0!</v>
      </c>
      <c r="O213" s="75">
        <f t="shared" si="97"/>
        <v>0</v>
      </c>
      <c r="P213" s="77">
        <v>0</v>
      </c>
      <c r="Q213" s="77">
        <f t="shared" si="105"/>
        <v>6999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9">
        <v>0</v>
      </c>
      <c r="X213" s="79">
        <v>0</v>
      </c>
      <c r="Y213" s="3">
        <f t="shared" si="93"/>
        <v>0</v>
      </c>
      <c r="Z213" s="70">
        <f t="shared" si="110"/>
        <v>25134</v>
      </c>
      <c r="AA213" s="31" t="e">
        <f t="shared" si="94"/>
        <v>#DIV/0!</v>
      </c>
      <c r="AB213" s="32" t="e">
        <f t="shared" si="95"/>
        <v>#DIV/0!</v>
      </c>
      <c r="AC213" s="33" t="e">
        <f t="shared" si="98"/>
        <v>#DIV/0!</v>
      </c>
      <c r="AD213" s="33" t="e">
        <f t="shared" si="96"/>
        <v>#DIV/0!</v>
      </c>
      <c r="AE213" s="33" t="e">
        <f t="shared" si="91"/>
        <v>#DIV/0!</v>
      </c>
      <c r="AG213" s="1">
        <v>42589</v>
      </c>
      <c r="AH213" s="34" t="e">
        <f t="shared" si="99"/>
        <v>#DIV/0!</v>
      </c>
      <c r="AI213" s="34" t="e">
        <f t="shared" si="99"/>
        <v>#DIV/0!</v>
      </c>
      <c r="AJ213" s="34" t="e">
        <f t="shared" si="92"/>
        <v>#DIV/0!</v>
      </c>
      <c r="AK213" s="40" t="e">
        <f t="shared" si="114"/>
        <v>#N/A</v>
      </c>
      <c r="AL213" s="40">
        <f t="shared" si="102"/>
        <v>0</v>
      </c>
      <c r="AM213" s="40" t="e">
        <f t="shared" si="106"/>
        <v>#N/A</v>
      </c>
      <c r="AN213" s="74" t="e">
        <f t="shared" si="111"/>
        <v>#DIV/0!</v>
      </c>
      <c r="AO213" s="74" t="e">
        <f t="shared" si="112"/>
        <v>#DIV/0!</v>
      </c>
      <c r="AP213" s="40" t="e">
        <f t="shared" si="115"/>
        <v>#N/A</v>
      </c>
      <c r="AQ213" s="56">
        <v>0</v>
      </c>
      <c r="AR213" s="48" t="e">
        <f t="shared" si="103"/>
        <v>#N/A</v>
      </c>
    </row>
    <row r="214" spans="1:44" x14ac:dyDescent="0.25">
      <c r="A214" s="1">
        <v>44039</v>
      </c>
      <c r="B214" s="3">
        <v>0</v>
      </c>
      <c r="C214" s="3">
        <f t="shared" si="113"/>
        <v>0</v>
      </c>
      <c r="D214" s="3">
        <v>0</v>
      </c>
      <c r="E214" s="4">
        <f t="shared" si="107"/>
        <v>0</v>
      </c>
      <c r="F214" s="4">
        <v>0</v>
      </c>
      <c r="G214" s="4">
        <v>0</v>
      </c>
      <c r="H214" s="84">
        <f t="shared" si="104"/>
        <v>18135</v>
      </c>
      <c r="I214" s="68">
        <v>0</v>
      </c>
      <c r="J214" s="68">
        <v>0</v>
      </c>
      <c r="K214" s="3">
        <f t="shared" si="108"/>
        <v>0</v>
      </c>
      <c r="L214" s="6">
        <f t="shared" si="109"/>
        <v>0</v>
      </c>
      <c r="M214" s="73">
        <f t="shared" si="100"/>
        <v>0</v>
      </c>
      <c r="N214" s="74" t="e">
        <f t="shared" si="101"/>
        <v>#DIV/0!</v>
      </c>
      <c r="O214" s="75">
        <f t="shared" si="97"/>
        <v>0</v>
      </c>
      <c r="P214" s="77">
        <v>0</v>
      </c>
      <c r="Q214" s="77">
        <f t="shared" si="105"/>
        <v>6999</v>
      </c>
      <c r="R214" s="76">
        <v>0</v>
      </c>
      <c r="S214" s="76">
        <v>0</v>
      </c>
      <c r="T214" s="76">
        <v>0</v>
      </c>
      <c r="U214" s="76">
        <v>0</v>
      </c>
      <c r="V214" s="76">
        <v>0</v>
      </c>
      <c r="W214" s="79">
        <v>0</v>
      </c>
      <c r="X214" s="79">
        <v>0</v>
      </c>
      <c r="Y214" s="3">
        <f t="shared" si="93"/>
        <v>0</v>
      </c>
      <c r="Z214" s="70">
        <f t="shared" si="110"/>
        <v>25134</v>
      </c>
      <c r="AA214" s="31" t="e">
        <f t="shared" si="94"/>
        <v>#DIV/0!</v>
      </c>
      <c r="AB214" s="32" t="e">
        <f t="shared" si="95"/>
        <v>#DIV/0!</v>
      </c>
      <c r="AC214" s="33" t="e">
        <f t="shared" si="98"/>
        <v>#DIV/0!</v>
      </c>
      <c r="AD214" s="33" t="e">
        <f t="shared" si="96"/>
        <v>#DIV/0!</v>
      </c>
      <c r="AE214" s="33" t="e">
        <f t="shared" si="91"/>
        <v>#DIV/0!</v>
      </c>
      <c r="AG214" s="1">
        <v>42590</v>
      </c>
      <c r="AH214" s="34" t="e">
        <f t="shared" si="99"/>
        <v>#DIV/0!</v>
      </c>
      <c r="AI214" s="34" t="e">
        <f t="shared" si="99"/>
        <v>#DIV/0!</v>
      </c>
      <c r="AJ214" s="34" t="e">
        <f t="shared" si="92"/>
        <v>#DIV/0!</v>
      </c>
      <c r="AK214" s="40" t="e">
        <f t="shared" si="114"/>
        <v>#N/A</v>
      </c>
      <c r="AL214" s="40">
        <f t="shared" si="102"/>
        <v>0</v>
      </c>
      <c r="AM214" s="40" t="e">
        <f t="shared" si="106"/>
        <v>#N/A</v>
      </c>
      <c r="AN214" s="74" t="e">
        <f t="shared" si="111"/>
        <v>#DIV/0!</v>
      </c>
      <c r="AO214" s="74" t="e">
        <f t="shared" si="112"/>
        <v>#DIV/0!</v>
      </c>
      <c r="AP214" s="40" t="e">
        <f t="shared" si="115"/>
        <v>#N/A</v>
      </c>
      <c r="AQ214" s="56">
        <v>0</v>
      </c>
      <c r="AR214" s="48" t="e">
        <f t="shared" si="103"/>
        <v>#N/A</v>
      </c>
    </row>
    <row r="215" spans="1:44" x14ac:dyDescent="0.25">
      <c r="A215" s="1">
        <v>44040</v>
      </c>
      <c r="B215" s="3">
        <v>0</v>
      </c>
      <c r="C215" s="3">
        <f t="shared" si="113"/>
        <v>0</v>
      </c>
      <c r="D215" s="3">
        <v>0</v>
      </c>
      <c r="E215" s="4">
        <f t="shared" si="107"/>
        <v>0</v>
      </c>
      <c r="F215" s="4">
        <v>0</v>
      </c>
      <c r="G215" s="4">
        <v>0</v>
      </c>
      <c r="H215" s="84">
        <f t="shared" si="104"/>
        <v>18135</v>
      </c>
      <c r="I215" s="68">
        <v>0</v>
      </c>
      <c r="J215" s="68">
        <v>0</v>
      </c>
      <c r="K215" s="3">
        <f t="shared" si="108"/>
        <v>0</v>
      </c>
      <c r="L215" s="6">
        <f t="shared" si="109"/>
        <v>0</v>
      </c>
      <c r="M215" s="73">
        <f t="shared" si="100"/>
        <v>0</v>
      </c>
      <c r="N215" s="74" t="e">
        <f t="shared" si="101"/>
        <v>#DIV/0!</v>
      </c>
      <c r="O215" s="75">
        <f t="shared" si="97"/>
        <v>0</v>
      </c>
      <c r="P215" s="77">
        <v>0</v>
      </c>
      <c r="Q215" s="77">
        <f t="shared" si="105"/>
        <v>6999</v>
      </c>
      <c r="R215" s="76">
        <v>0</v>
      </c>
      <c r="S215" s="76">
        <v>0</v>
      </c>
      <c r="T215" s="76">
        <v>0</v>
      </c>
      <c r="U215" s="76">
        <v>0</v>
      </c>
      <c r="V215" s="76">
        <v>0</v>
      </c>
      <c r="W215" s="79">
        <v>0</v>
      </c>
      <c r="X215" s="79">
        <v>0</v>
      </c>
      <c r="Y215" s="3">
        <f t="shared" si="93"/>
        <v>0</v>
      </c>
      <c r="Z215" s="70">
        <f t="shared" si="110"/>
        <v>25134</v>
      </c>
      <c r="AA215" s="31" t="e">
        <f t="shared" si="94"/>
        <v>#DIV/0!</v>
      </c>
      <c r="AB215" s="32" t="e">
        <f t="shared" si="95"/>
        <v>#DIV/0!</v>
      </c>
      <c r="AC215" s="33" t="e">
        <f t="shared" si="98"/>
        <v>#DIV/0!</v>
      </c>
      <c r="AD215" s="33" t="e">
        <f t="shared" si="96"/>
        <v>#DIV/0!</v>
      </c>
      <c r="AE215" s="33" t="e">
        <f t="shared" si="91"/>
        <v>#DIV/0!</v>
      </c>
      <c r="AG215" s="1">
        <v>42591</v>
      </c>
      <c r="AH215" s="34" t="e">
        <f t="shared" si="99"/>
        <v>#DIV/0!</v>
      </c>
      <c r="AI215" s="34" t="e">
        <f t="shared" si="99"/>
        <v>#DIV/0!</v>
      </c>
      <c r="AJ215" s="34" t="e">
        <f t="shared" si="92"/>
        <v>#DIV/0!</v>
      </c>
      <c r="AK215" s="40" t="e">
        <f t="shared" si="114"/>
        <v>#N/A</v>
      </c>
      <c r="AL215" s="40">
        <f t="shared" si="102"/>
        <v>0</v>
      </c>
      <c r="AM215" s="40" t="e">
        <f t="shared" si="106"/>
        <v>#N/A</v>
      </c>
      <c r="AN215" s="74" t="e">
        <f t="shared" si="111"/>
        <v>#DIV/0!</v>
      </c>
      <c r="AO215" s="74" t="e">
        <f t="shared" si="112"/>
        <v>#DIV/0!</v>
      </c>
      <c r="AP215" s="40" t="e">
        <f t="shared" si="115"/>
        <v>#N/A</v>
      </c>
      <c r="AQ215" s="56">
        <v>0</v>
      </c>
      <c r="AR215" s="48" t="e">
        <f t="shared" si="103"/>
        <v>#N/A</v>
      </c>
    </row>
    <row r="216" spans="1:44" x14ac:dyDescent="0.25">
      <c r="A216" s="1">
        <v>44041</v>
      </c>
      <c r="B216" s="3">
        <v>0</v>
      </c>
      <c r="C216" s="3">
        <f t="shared" si="113"/>
        <v>0</v>
      </c>
      <c r="D216" s="3">
        <v>0</v>
      </c>
      <c r="E216" s="4">
        <f t="shared" si="107"/>
        <v>0</v>
      </c>
      <c r="F216" s="4">
        <v>0</v>
      </c>
      <c r="G216" s="4">
        <v>0</v>
      </c>
      <c r="H216" s="84">
        <f t="shared" si="104"/>
        <v>18135</v>
      </c>
      <c r="I216" s="68">
        <v>0</v>
      </c>
      <c r="J216" s="68">
        <v>0</v>
      </c>
      <c r="K216" s="3">
        <f t="shared" si="108"/>
        <v>0</v>
      </c>
      <c r="L216" s="6">
        <f t="shared" si="109"/>
        <v>0</v>
      </c>
      <c r="M216" s="73">
        <f t="shared" si="100"/>
        <v>0</v>
      </c>
      <c r="N216" s="74" t="e">
        <f t="shared" si="101"/>
        <v>#DIV/0!</v>
      </c>
      <c r="O216" s="75">
        <f t="shared" si="97"/>
        <v>0</v>
      </c>
      <c r="P216" s="77">
        <v>0</v>
      </c>
      <c r="Q216" s="77">
        <f t="shared" si="105"/>
        <v>6999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9">
        <v>0</v>
      </c>
      <c r="X216" s="79">
        <v>0</v>
      </c>
      <c r="Y216" s="3">
        <f t="shared" si="93"/>
        <v>0</v>
      </c>
      <c r="Z216" s="70">
        <f t="shared" si="110"/>
        <v>25134</v>
      </c>
      <c r="AA216" s="31" t="e">
        <f t="shared" si="94"/>
        <v>#DIV/0!</v>
      </c>
      <c r="AB216" s="32" t="e">
        <f t="shared" si="95"/>
        <v>#DIV/0!</v>
      </c>
      <c r="AC216" s="33" t="e">
        <f t="shared" si="98"/>
        <v>#DIV/0!</v>
      </c>
      <c r="AD216" s="33" t="e">
        <f t="shared" si="96"/>
        <v>#DIV/0!</v>
      </c>
      <c r="AE216" s="33" t="e">
        <f t="shared" si="91"/>
        <v>#DIV/0!</v>
      </c>
      <c r="AG216" s="1">
        <v>42592</v>
      </c>
      <c r="AH216" s="34" t="e">
        <f t="shared" si="99"/>
        <v>#DIV/0!</v>
      </c>
      <c r="AI216" s="34" t="e">
        <f t="shared" si="99"/>
        <v>#DIV/0!</v>
      </c>
      <c r="AJ216" s="34" t="e">
        <f t="shared" si="92"/>
        <v>#DIV/0!</v>
      </c>
      <c r="AK216" s="40" t="e">
        <f t="shared" si="114"/>
        <v>#N/A</v>
      </c>
      <c r="AL216" s="40">
        <f t="shared" si="102"/>
        <v>0</v>
      </c>
      <c r="AM216" s="40" t="e">
        <f t="shared" si="106"/>
        <v>#N/A</v>
      </c>
      <c r="AN216" s="74" t="e">
        <f t="shared" si="111"/>
        <v>#DIV/0!</v>
      </c>
      <c r="AO216" s="74" t="e">
        <f t="shared" si="112"/>
        <v>#DIV/0!</v>
      </c>
      <c r="AP216" s="40" t="e">
        <f t="shared" si="115"/>
        <v>#N/A</v>
      </c>
      <c r="AQ216" s="56">
        <v>0</v>
      </c>
      <c r="AR216" s="48" t="e">
        <f t="shared" si="103"/>
        <v>#N/A</v>
      </c>
    </row>
    <row r="217" spans="1:44" x14ac:dyDescent="0.25">
      <c r="A217" s="1">
        <v>44042</v>
      </c>
      <c r="B217" s="3">
        <v>0</v>
      </c>
      <c r="C217" s="3">
        <f t="shared" si="113"/>
        <v>0</v>
      </c>
      <c r="D217" s="3">
        <v>0</v>
      </c>
      <c r="E217" s="4">
        <f t="shared" si="107"/>
        <v>0</v>
      </c>
      <c r="F217" s="4">
        <v>0</v>
      </c>
      <c r="G217" s="4">
        <v>0</v>
      </c>
      <c r="H217" s="84">
        <f t="shared" si="104"/>
        <v>18135</v>
      </c>
      <c r="I217" s="68">
        <v>0</v>
      </c>
      <c r="J217" s="68">
        <v>0</v>
      </c>
      <c r="K217" s="3">
        <f t="shared" si="108"/>
        <v>0</v>
      </c>
      <c r="L217" s="6">
        <f t="shared" si="109"/>
        <v>0</v>
      </c>
      <c r="M217" s="73">
        <f t="shared" si="100"/>
        <v>0</v>
      </c>
      <c r="N217" s="74" t="e">
        <f t="shared" si="101"/>
        <v>#DIV/0!</v>
      </c>
      <c r="O217" s="75">
        <f t="shared" si="97"/>
        <v>0</v>
      </c>
      <c r="P217" s="77">
        <v>0</v>
      </c>
      <c r="Q217" s="77">
        <f t="shared" si="105"/>
        <v>6999</v>
      </c>
      <c r="R217" s="76">
        <v>0</v>
      </c>
      <c r="S217" s="76">
        <v>0</v>
      </c>
      <c r="T217" s="76">
        <v>0</v>
      </c>
      <c r="U217" s="76">
        <v>0</v>
      </c>
      <c r="V217" s="76">
        <v>0</v>
      </c>
      <c r="W217" s="79">
        <v>0</v>
      </c>
      <c r="X217" s="79">
        <v>0</v>
      </c>
      <c r="Y217" s="3">
        <f t="shared" si="93"/>
        <v>0</v>
      </c>
      <c r="Z217" s="70">
        <f t="shared" si="110"/>
        <v>25134</v>
      </c>
      <c r="AA217" s="31" t="e">
        <f t="shared" si="94"/>
        <v>#DIV/0!</v>
      </c>
      <c r="AB217" s="32" t="e">
        <f t="shared" si="95"/>
        <v>#DIV/0!</v>
      </c>
      <c r="AC217" s="33" t="e">
        <f t="shared" si="98"/>
        <v>#DIV/0!</v>
      </c>
      <c r="AD217" s="33" t="e">
        <f t="shared" si="96"/>
        <v>#DIV/0!</v>
      </c>
      <c r="AE217" s="33" t="e">
        <f t="shared" si="91"/>
        <v>#DIV/0!</v>
      </c>
      <c r="AG217" s="1">
        <v>42593</v>
      </c>
      <c r="AH217" s="34" t="e">
        <f t="shared" si="99"/>
        <v>#DIV/0!</v>
      </c>
      <c r="AI217" s="34" t="e">
        <f t="shared" si="99"/>
        <v>#DIV/0!</v>
      </c>
      <c r="AJ217" s="34" t="e">
        <f t="shared" si="92"/>
        <v>#DIV/0!</v>
      </c>
      <c r="AK217" s="40" t="e">
        <f t="shared" si="114"/>
        <v>#N/A</v>
      </c>
      <c r="AL217" s="40">
        <f t="shared" si="102"/>
        <v>0</v>
      </c>
      <c r="AM217" s="40" t="e">
        <f t="shared" si="106"/>
        <v>#N/A</v>
      </c>
      <c r="AN217" s="74" t="e">
        <f t="shared" si="111"/>
        <v>#DIV/0!</v>
      </c>
      <c r="AO217" s="74" t="e">
        <f t="shared" si="112"/>
        <v>#DIV/0!</v>
      </c>
      <c r="AP217" s="40" t="e">
        <f t="shared" si="115"/>
        <v>#N/A</v>
      </c>
      <c r="AQ217" s="56">
        <v>0</v>
      </c>
      <c r="AR217" s="48" t="e">
        <f t="shared" si="103"/>
        <v>#N/A</v>
      </c>
    </row>
    <row r="218" spans="1:44" x14ac:dyDescent="0.25">
      <c r="A218" s="1">
        <v>44043</v>
      </c>
      <c r="B218" s="3">
        <v>0</v>
      </c>
      <c r="C218" s="3">
        <f t="shared" si="113"/>
        <v>0</v>
      </c>
      <c r="D218" s="3">
        <v>0</v>
      </c>
      <c r="E218" s="4">
        <f t="shared" si="107"/>
        <v>0</v>
      </c>
      <c r="F218" s="4">
        <v>0</v>
      </c>
      <c r="G218" s="4">
        <v>0</v>
      </c>
      <c r="H218" s="84">
        <f t="shared" si="104"/>
        <v>18135</v>
      </c>
      <c r="I218" s="68">
        <v>0</v>
      </c>
      <c r="J218" s="68">
        <v>0</v>
      </c>
      <c r="K218" s="3">
        <f t="shared" si="108"/>
        <v>0</v>
      </c>
      <c r="L218" s="6">
        <f t="shared" si="109"/>
        <v>0</v>
      </c>
      <c r="M218" s="73">
        <f t="shared" si="100"/>
        <v>0</v>
      </c>
      <c r="N218" s="74" t="e">
        <f t="shared" si="101"/>
        <v>#DIV/0!</v>
      </c>
      <c r="O218" s="75">
        <f t="shared" si="97"/>
        <v>0</v>
      </c>
      <c r="P218" s="77">
        <v>0</v>
      </c>
      <c r="Q218" s="77">
        <f t="shared" si="105"/>
        <v>6999</v>
      </c>
      <c r="R218" s="76">
        <v>0</v>
      </c>
      <c r="S218" s="76">
        <v>0</v>
      </c>
      <c r="T218" s="76">
        <v>0</v>
      </c>
      <c r="U218" s="76">
        <v>0</v>
      </c>
      <c r="V218" s="76">
        <v>0</v>
      </c>
      <c r="W218" s="79">
        <v>0</v>
      </c>
      <c r="X218" s="79">
        <v>0</v>
      </c>
      <c r="Y218" s="3">
        <f t="shared" si="93"/>
        <v>0</v>
      </c>
      <c r="Z218" s="70">
        <f t="shared" si="110"/>
        <v>25134</v>
      </c>
      <c r="AA218" s="31" t="e">
        <f t="shared" si="94"/>
        <v>#DIV/0!</v>
      </c>
      <c r="AB218" s="32" t="e">
        <f t="shared" si="95"/>
        <v>#DIV/0!</v>
      </c>
      <c r="AC218" s="33" t="e">
        <f t="shared" si="98"/>
        <v>#DIV/0!</v>
      </c>
      <c r="AD218" s="33" t="e">
        <f t="shared" si="96"/>
        <v>#DIV/0!</v>
      </c>
      <c r="AE218" s="33" t="e">
        <f t="shared" si="91"/>
        <v>#DIV/0!</v>
      </c>
      <c r="AG218" s="1">
        <v>42594</v>
      </c>
      <c r="AH218" s="34" t="e">
        <f t="shared" si="99"/>
        <v>#DIV/0!</v>
      </c>
      <c r="AI218" s="34" t="e">
        <f t="shared" si="99"/>
        <v>#DIV/0!</v>
      </c>
      <c r="AJ218" s="34" t="e">
        <f t="shared" si="92"/>
        <v>#DIV/0!</v>
      </c>
      <c r="AK218" s="40" t="e">
        <f t="shared" si="114"/>
        <v>#N/A</v>
      </c>
      <c r="AL218" s="40">
        <f t="shared" si="102"/>
        <v>0</v>
      </c>
      <c r="AM218" s="40" t="e">
        <f t="shared" si="106"/>
        <v>#N/A</v>
      </c>
      <c r="AN218" s="74" t="e">
        <f t="shared" si="111"/>
        <v>#DIV/0!</v>
      </c>
      <c r="AO218" s="74" t="e">
        <f t="shared" si="112"/>
        <v>#DIV/0!</v>
      </c>
      <c r="AP218" s="40" t="e">
        <f t="shared" si="115"/>
        <v>#N/A</v>
      </c>
      <c r="AQ218" s="56">
        <v>0</v>
      </c>
      <c r="AR218" s="48" t="e">
        <f t="shared" si="103"/>
        <v>#N/A</v>
      </c>
    </row>
    <row r="219" spans="1:44" x14ac:dyDescent="0.25">
      <c r="A219" s="1">
        <v>44044</v>
      </c>
      <c r="B219" s="3">
        <v>0</v>
      </c>
      <c r="C219" s="3">
        <f t="shared" si="113"/>
        <v>0</v>
      </c>
      <c r="D219" s="3">
        <v>0</v>
      </c>
      <c r="E219" s="4">
        <f t="shared" si="107"/>
        <v>0</v>
      </c>
      <c r="F219" s="4">
        <v>0</v>
      </c>
      <c r="G219" s="4">
        <v>0</v>
      </c>
      <c r="H219" s="84">
        <f t="shared" si="104"/>
        <v>18135</v>
      </c>
      <c r="I219" s="68">
        <v>0</v>
      </c>
      <c r="J219" s="68">
        <v>0</v>
      </c>
      <c r="K219" s="3">
        <f t="shared" si="108"/>
        <v>0</v>
      </c>
      <c r="L219" s="6">
        <f t="shared" si="109"/>
        <v>0</v>
      </c>
      <c r="M219" s="73">
        <f t="shared" si="100"/>
        <v>0</v>
      </c>
      <c r="N219" s="74" t="e">
        <f t="shared" si="101"/>
        <v>#DIV/0!</v>
      </c>
      <c r="O219" s="75">
        <f t="shared" si="97"/>
        <v>0</v>
      </c>
      <c r="P219" s="77">
        <v>0</v>
      </c>
      <c r="Q219" s="77">
        <f t="shared" si="105"/>
        <v>6999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9">
        <v>0</v>
      </c>
      <c r="X219" s="79">
        <v>0</v>
      </c>
      <c r="Y219" s="3">
        <f t="shared" si="93"/>
        <v>0</v>
      </c>
      <c r="Z219" s="70">
        <f t="shared" si="110"/>
        <v>25134</v>
      </c>
      <c r="AA219" s="31" t="e">
        <f t="shared" si="94"/>
        <v>#DIV/0!</v>
      </c>
      <c r="AB219" s="32" t="e">
        <f t="shared" si="95"/>
        <v>#DIV/0!</v>
      </c>
      <c r="AC219" s="33" t="e">
        <f t="shared" si="98"/>
        <v>#DIV/0!</v>
      </c>
      <c r="AD219" s="33" t="e">
        <f t="shared" si="96"/>
        <v>#DIV/0!</v>
      </c>
      <c r="AE219" s="33" t="e">
        <f t="shared" si="91"/>
        <v>#DIV/0!</v>
      </c>
      <c r="AG219" s="1">
        <v>42595</v>
      </c>
      <c r="AH219" s="34" t="e">
        <f t="shared" si="99"/>
        <v>#DIV/0!</v>
      </c>
      <c r="AI219" s="34" t="e">
        <f t="shared" si="99"/>
        <v>#DIV/0!</v>
      </c>
      <c r="AJ219" s="34" t="e">
        <f t="shared" si="92"/>
        <v>#DIV/0!</v>
      </c>
      <c r="AK219" s="40" t="e">
        <f t="shared" si="114"/>
        <v>#N/A</v>
      </c>
      <c r="AL219" s="40">
        <f t="shared" si="102"/>
        <v>0</v>
      </c>
      <c r="AM219" s="40" t="e">
        <f t="shared" si="106"/>
        <v>#N/A</v>
      </c>
      <c r="AN219" s="74" t="e">
        <f t="shared" si="111"/>
        <v>#DIV/0!</v>
      </c>
      <c r="AO219" s="74" t="e">
        <f t="shared" si="112"/>
        <v>#DIV/0!</v>
      </c>
      <c r="AP219" s="40" t="e">
        <f t="shared" si="115"/>
        <v>#N/A</v>
      </c>
      <c r="AQ219" s="56">
        <v>0</v>
      </c>
      <c r="AR219" s="48" t="e">
        <f t="shared" si="103"/>
        <v>#N/A</v>
      </c>
    </row>
    <row r="220" spans="1:44" x14ac:dyDescent="0.25">
      <c r="A220" s="1">
        <v>44045</v>
      </c>
      <c r="B220" s="3">
        <v>0</v>
      </c>
      <c r="C220" s="3">
        <f t="shared" si="113"/>
        <v>0</v>
      </c>
      <c r="D220" s="3">
        <v>0</v>
      </c>
      <c r="E220" s="4">
        <f t="shared" si="107"/>
        <v>0</v>
      </c>
      <c r="F220" s="4">
        <v>0</v>
      </c>
      <c r="G220" s="4">
        <v>0</v>
      </c>
      <c r="H220" s="84">
        <f t="shared" si="104"/>
        <v>18135</v>
      </c>
      <c r="I220" s="68">
        <v>0</v>
      </c>
      <c r="J220" s="68">
        <v>0</v>
      </c>
      <c r="K220" s="3">
        <f t="shared" si="108"/>
        <v>0</v>
      </c>
      <c r="L220" s="6">
        <f t="shared" si="109"/>
        <v>0</v>
      </c>
      <c r="M220" s="73">
        <f t="shared" si="100"/>
        <v>0</v>
      </c>
      <c r="N220" s="74" t="e">
        <f t="shared" si="101"/>
        <v>#DIV/0!</v>
      </c>
      <c r="O220" s="75">
        <f t="shared" si="97"/>
        <v>0</v>
      </c>
      <c r="P220" s="77">
        <v>0</v>
      </c>
      <c r="Q220" s="77">
        <f t="shared" si="105"/>
        <v>6999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9">
        <v>0</v>
      </c>
      <c r="X220" s="79">
        <v>0</v>
      </c>
      <c r="Y220" s="3">
        <f t="shared" si="93"/>
        <v>0</v>
      </c>
      <c r="Z220" s="70">
        <f t="shared" si="110"/>
        <v>25134</v>
      </c>
      <c r="AA220" s="31" t="e">
        <f t="shared" si="94"/>
        <v>#DIV/0!</v>
      </c>
      <c r="AB220" s="32" t="e">
        <f t="shared" si="95"/>
        <v>#DIV/0!</v>
      </c>
      <c r="AC220" s="33" t="e">
        <f t="shared" si="98"/>
        <v>#DIV/0!</v>
      </c>
      <c r="AD220" s="33" t="e">
        <f t="shared" si="96"/>
        <v>#DIV/0!</v>
      </c>
      <c r="AE220" s="33" t="e">
        <f t="shared" si="91"/>
        <v>#DIV/0!</v>
      </c>
      <c r="AG220" s="1">
        <v>42596</v>
      </c>
      <c r="AH220" s="34" t="e">
        <f t="shared" si="99"/>
        <v>#DIV/0!</v>
      </c>
      <c r="AI220" s="34" t="e">
        <f t="shared" si="99"/>
        <v>#DIV/0!</v>
      </c>
      <c r="AJ220" s="34" t="e">
        <f t="shared" si="92"/>
        <v>#DIV/0!</v>
      </c>
      <c r="AK220" s="40" t="e">
        <f t="shared" si="114"/>
        <v>#N/A</v>
      </c>
      <c r="AL220" s="40">
        <f t="shared" si="102"/>
        <v>0</v>
      </c>
      <c r="AM220" s="40" t="e">
        <f t="shared" si="106"/>
        <v>#N/A</v>
      </c>
      <c r="AN220" s="74" t="e">
        <f t="shared" si="111"/>
        <v>#DIV/0!</v>
      </c>
      <c r="AO220" s="74" t="e">
        <f t="shared" si="112"/>
        <v>#DIV/0!</v>
      </c>
      <c r="AP220" s="40" t="e">
        <f t="shared" si="115"/>
        <v>#N/A</v>
      </c>
      <c r="AQ220" s="56">
        <v>0</v>
      </c>
      <c r="AR220" s="48" t="e">
        <f t="shared" si="103"/>
        <v>#N/A</v>
      </c>
    </row>
    <row r="221" spans="1:44" x14ac:dyDescent="0.25">
      <c r="A221" s="1">
        <v>44046</v>
      </c>
      <c r="B221" s="3">
        <v>0</v>
      </c>
      <c r="C221" s="3">
        <f t="shared" si="113"/>
        <v>0</v>
      </c>
      <c r="D221" s="3">
        <v>0</v>
      </c>
      <c r="E221" s="4">
        <f t="shared" si="107"/>
        <v>0</v>
      </c>
      <c r="F221" s="4">
        <v>0</v>
      </c>
      <c r="G221" s="4">
        <v>0</v>
      </c>
      <c r="H221" s="84">
        <f t="shared" si="104"/>
        <v>18135</v>
      </c>
      <c r="I221" s="68">
        <v>0</v>
      </c>
      <c r="J221" s="68">
        <v>0</v>
      </c>
      <c r="K221" s="3">
        <f t="shared" si="108"/>
        <v>0</v>
      </c>
      <c r="L221" s="6">
        <f t="shared" si="109"/>
        <v>0</v>
      </c>
      <c r="M221" s="73">
        <f t="shared" si="100"/>
        <v>0</v>
      </c>
      <c r="N221" s="74" t="e">
        <f t="shared" si="101"/>
        <v>#DIV/0!</v>
      </c>
      <c r="O221" s="75">
        <f t="shared" si="97"/>
        <v>0</v>
      </c>
      <c r="P221" s="77">
        <v>0</v>
      </c>
      <c r="Q221" s="77">
        <f t="shared" si="105"/>
        <v>6999</v>
      </c>
      <c r="R221" s="76">
        <v>0</v>
      </c>
      <c r="S221" s="76">
        <v>0</v>
      </c>
      <c r="T221" s="76">
        <v>0</v>
      </c>
      <c r="U221" s="76">
        <v>0</v>
      </c>
      <c r="V221" s="76">
        <v>0</v>
      </c>
      <c r="W221" s="79">
        <v>0</v>
      </c>
      <c r="X221" s="79">
        <v>0</v>
      </c>
      <c r="Y221" s="3">
        <f t="shared" si="93"/>
        <v>0</v>
      </c>
      <c r="Z221" s="70">
        <f t="shared" si="110"/>
        <v>25134</v>
      </c>
      <c r="AA221" s="31" t="e">
        <f t="shared" si="94"/>
        <v>#DIV/0!</v>
      </c>
      <c r="AB221" s="32" t="e">
        <f t="shared" si="95"/>
        <v>#DIV/0!</v>
      </c>
      <c r="AC221" s="33" t="e">
        <f t="shared" si="98"/>
        <v>#DIV/0!</v>
      </c>
      <c r="AD221" s="33" t="e">
        <f t="shared" si="96"/>
        <v>#DIV/0!</v>
      </c>
      <c r="AE221" s="33" t="e">
        <f t="shared" si="91"/>
        <v>#DIV/0!</v>
      </c>
      <c r="AG221" s="1">
        <v>42597</v>
      </c>
      <c r="AH221" s="34" t="e">
        <f t="shared" si="99"/>
        <v>#DIV/0!</v>
      </c>
      <c r="AI221" s="34" t="e">
        <f t="shared" si="99"/>
        <v>#DIV/0!</v>
      </c>
      <c r="AJ221" s="34" t="e">
        <f t="shared" si="92"/>
        <v>#DIV/0!</v>
      </c>
      <c r="AK221" s="40" t="e">
        <f t="shared" si="114"/>
        <v>#N/A</v>
      </c>
      <c r="AL221" s="40">
        <f t="shared" si="102"/>
        <v>0</v>
      </c>
      <c r="AM221" s="40" t="e">
        <f t="shared" si="106"/>
        <v>#N/A</v>
      </c>
      <c r="AN221" s="74" t="e">
        <f t="shared" si="111"/>
        <v>#DIV/0!</v>
      </c>
      <c r="AO221" s="74" t="e">
        <f t="shared" si="112"/>
        <v>#DIV/0!</v>
      </c>
      <c r="AP221" s="40" t="e">
        <f t="shared" si="115"/>
        <v>#N/A</v>
      </c>
      <c r="AQ221" s="56">
        <v>0</v>
      </c>
      <c r="AR221" s="48" t="e">
        <f t="shared" si="103"/>
        <v>#N/A</v>
      </c>
    </row>
    <row r="222" spans="1:44" x14ac:dyDescent="0.25">
      <c r="A222" s="1">
        <v>44047</v>
      </c>
      <c r="B222" s="3">
        <v>0</v>
      </c>
      <c r="C222" s="3">
        <f t="shared" si="113"/>
        <v>0</v>
      </c>
      <c r="D222" s="3">
        <v>0</v>
      </c>
      <c r="E222" s="4">
        <f t="shared" si="107"/>
        <v>0</v>
      </c>
      <c r="F222" s="4">
        <v>0</v>
      </c>
      <c r="G222" s="4">
        <v>0</v>
      </c>
      <c r="H222" s="84">
        <f t="shared" si="104"/>
        <v>18135</v>
      </c>
      <c r="I222" s="68">
        <v>0</v>
      </c>
      <c r="J222" s="68">
        <v>0</v>
      </c>
      <c r="K222" s="3">
        <f t="shared" si="108"/>
        <v>0</v>
      </c>
      <c r="L222" s="6">
        <f t="shared" si="109"/>
        <v>0</v>
      </c>
      <c r="M222" s="73">
        <f t="shared" si="100"/>
        <v>0</v>
      </c>
      <c r="N222" s="74" t="e">
        <f t="shared" si="101"/>
        <v>#DIV/0!</v>
      </c>
      <c r="O222" s="75">
        <f t="shared" si="97"/>
        <v>0</v>
      </c>
      <c r="P222" s="77">
        <v>0</v>
      </c>
      <c r="Q222" s="77">
        <f t="shared" si="105"/>
        <v>6999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9">
        <v>0</v>
      </c>
      <c r="X222" s="79">
        <v>0</v>
      </c>
      <c r="Y222" s="3">
        <f t="shared" si="93"/>
        <v>0</v>
      </c>
      <c r="Z222" s="70">
        <f t="shared" si="110"/>
        <v>25134</v>
      </c>
      <c r="AA222" s="31" t="e">
        <f t="shared" si="94"/>
        <v>#DIV/0!</v>
      </c>
      <c r="AB222" s="32" t="e">
        <f t="shared" si="95"/>
        <v>#DIV/0!</v>
      </c>
      <c r="AC222" s="33" t="e">
        <f t="shared" si="98"/>
        <v>#DIV/0!</v>
      </c>
      <c r="AD222" s="33" t="e">
        <f t="shared" si="96"/>
        <v>#DIV/0!</v>
      </c>
      <c r="AE222" s="33" t="e">
        <f t="shared" si="91"/>
        <v>#DIV/0!</v>
      </c>
      <c r="AG222" s="1">
        <v>42598</v>
      </c>
      <c r="AH222" s="34" t="e">
        <f t="shared" si="99"/>
        <v>#DIV/0!</v>
      </c>
      <c r="AI222" s="34" t="e">
        <f t="shared" si="99"/>
        <v>#DIV/0!</v>
      </c>
      <c r="AJ222" s="34" t="e">
        <f t="shared" si="92"/>
        <v>#DIV/0!</v>
      </c>
      <c r="AK222" s="40" t="e">
        <f t="shared" si="114"/>
        <v>#N/A</v>
      </c>
      <c r="AL222" s="40">
        <f t="shared" si="102"/>
        <v>0</v>
      </c>
      <c r="AM222" s="40" t="e">
        <f t="shared" si="106"/>
        <v>#N/A</v>
      </c>
      <c r="AN222" s="74" t="e">
        <f t="shared" si="111"/>
        <v>#DIV/0!</v>
      </c>
      <c r="AO222" s="74" t="e">
        <f t="shared" si="112"/>
        <v>#DIV/0!</v>
      </c>
      <c r="AP222" s="40" t="e">
        <f t="shared" si="115"/>
        <v>#N/A</v>
      </c>
      <c r="AQ222" s="56">
        <v>0</v>
      </c>
      <c r="AR222" s="48" t="e">
        <f t="shared" si="103"/>
        <v>#N/A</v>
      </c>
    </row>
    <row r="223" spans="1:44" x14ac:dyDescent="0.25">
      <c r="A223" s="1">
        <v>44048</v>
      </c>
      <c r="B223" s="3">
        <v>0</v>
      </c>
      <c r="C223" s="3">
        <f t="shared" si="113"/>
        <v>0</v>
      </c>
      <c r="D223" s="3">
        <v>0</v>
      </c>
      <c r="E223" s="4">
        <f t="shared" si="107"/>
        <v>0</v>
      </c>
      <c r="F223" s="4">
        <v>0</v>
      </c>
      <c r="G223" s="4">
        <v>0</v>
      </c>
      <c r="H223" s="84">
        <f t="shared" si="104"/>
        <v>18135</v>
      </c>
      <c r="I223" s="68">
        <v>0</v>
      </c>
      <c r="J223" s="68">
        <v>0</v>
      </c>
      <c r="K223" s="3">
        <f t="shared" si="108"/>
        <v>0</v>
      </c>
      <c r="L223" s="6">
        <f t="shared" si="109"/>
        <v>0</v>
      </c>
      <c r="M223" s="73">
        <f t="shared" si="100"/>
        <v>0</v>
      </c>
      <c r="N223" s="74" t="e">
        <f t="shared" si="101"/>
        <v>#DIV/0!</v>
      </c>
      <c r="O223" s="75">
        <f t="shared" si="97"/>
        <v>0</v>
      </c>
      <c r="P223" s="77">
        <v>0</v>
      </c>
      <c r="Q223" s="77">
        <f t="shared" si="105"/>
        <v>6999</v>
      </c>
      <c r="R223" s="76">
        <v>0</v>
      </c>
      <c r="S223" s="76">
        <v>0</v>
      </c>
      <c r="T223" s="76">
        <v>0</v>
      </c>
      <c r="U223" s="76">
        <v>0</v>
      </c>
      <c r="V223" s="76">
        <v>0</v>
      </c>
      <c r="W223" s="79">
        <v>0</v>
      </c>
      <c r="X223" s="79">
        <v>0</v>
      </c>
      <c r="Y223" s="3">
        <f t="shared" si="93"/>
        <v>0</v>
      </c>
      <c r="Z223" s="70">
        <f t="shared" si="110"/>
        <v>25134</v>
      </c>
      <c r="AA223" s="31" t="e">
        <f t="shared" si="94"/>
        <v>#DIV/0!</v>
      </c>
      <c r="AB223" s="32" t="e">
        <f t="shared" si="95"/>
        <v>#DIV/0!</v>
      </c>
      <c r="AC223" s="33" t="e">
        <f t="shared" si="98"/>
        <v>#DIV/0!</v>
      </c>
      <c r="AD223" s="33" t="e">
        <f t="shared" si="96"/>
        <v>#DIV/0!</v>
      </c>
      <c r="AE223" s="33" t="e">
        <f t="shared" si="91"/>
        <v>#DIV/0!</v>
      </c>
      <c r="AG223" s="1">
        <v>42599</v>
      </c>
      <c r="AH223" s="34" t="e">
        <f t="shared" si="99"/>
        <v>#DIV/0!</v>
      </c>
      <c r="AI223" s="34" t="e">
        <f t="shared" si="99"/>
        <v>#DIV/0!</v>
      </c>
      <c r="AJ223" s="34" t="e">
        <f t="shared" si="92"/>
        <v>#DIV/0!</v>
      </c>
      <c r="AK223" s="40" t="e">
        <f t="shared" si="114"/>
        <v>#N/A</v>
      </c>
      <c r="AL223" s="40">
        <f t="shared" si="102"/>
        <v>0</v>
      </c>
      <c r="AM223" s="40" t="e">
        <f t="shared" si="106"/>
        <v>#N/A</v>
      </c>
      <c r="AN223" s="74" t="e">
        <f t="shared" si="111"/>
        <v>#DIV/0!</v>
      </c>
      <c r="AO223" s="74" t="e">
        <f t="shared" si="112"/>
        <v>#DIV/0!</v>
      </c>
      <c r="AP223" s="40" t="e">
        <f t="shared" si="115"/>
        <v>#N/A</v>
      </c>
      <c r="AQ223" s="56">
        <v>0</v>
      </c>
      <c r="AR223" s="48" t="e">
        <f t="shared" si="103"/>
        <v>#N/A</v>
      </c>
    </row>
    <row r="224" spans="1:44" x14ac:dyDescent="0.25">
      <c r="A224" s="1">
        <v>44049</v>
      </c>
      <c r="B224" s="3">
        <v>0</v>
      </c>
      <c r="C224" s="3">
        <f t="shared" si="113"/>
        <v>0</v>
      </c>
      <c r="D224" s="3">
        <v>0</v>
      </c>
      <c r="E224" s="4">
        <f t="shared" si="107"/>
        <v>0</v>
      </c>
      <c r="F224" s="4">
        <v>0</v>
      </c>
      <c r="G224" s="4">
        <v>0</v>
      </c>
      <c r="H224" s="84">
        <f t="shared" si="104"/>
        <v>18135</v>
      </c>
      <c r="I224" s="68">
        <v>0</v>
      </c>
      <c r="J224" s="68">
        <v>0</v>
      </c>
      <c r="K224" s="3">
        <f t="shared" si="108"/>
        <v>0</v>
      </c>
      <c r="L224" s="6">
        <f t="shared" si="109"/>
        <v>0</v>
      </c>
      <c r="M224" s="73">
        <f t="shared" si="100"/>
        <v>0</v>
      </c>
      <c r="N224" s="74" t="e">
        <f t="shared" si="101"/>
        <v>#DIV/0!</v>
      </c>
      <c r="O224" s="75">
        <f t="shared" si="97"/>
        <v>0</v>
      </c>
      <c r="P224" s="77">
        <v>0</v>
      </c>
      <c r="Q224" s="77">
        <f t="shared" si="105"/>
        <v>6999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9">
        <v>0</v>
      </c>
      <c r="X224" s="79">
        <v>0</v>
      </c>
      <c r="Y224" s="3">
        <f t="shared" si="93"/>
        <v>0</v>
      </c>
      <c r="Z224" s="70">
        <f t="shared" si="110"/>
        <v>25134</v>
      </c>
      <c r="AA224" s="31" t="e">
        <f t="shared" si="94"/>
        <v>#DIV/0!</v>
      </c>
      <c r="AB224" s="32" t="e">
        <f t="shared" si="95"/>
        <v>#DIV/0!</v>
      </c>
      <c r="AC224" s="33" t="e">
        <f t="shared" si="98"/>
        <v>#DIV/0!</v>
      </c>
      <c r="AD224" s="33" t="e">
        <f t="shared" si="96"/>
        <v>#DIV/0!</v>
      </c>
      <c r="AE224" s="33" t="e">
        <f t="shared" si="91"/>
        <v>#DIV/0!</v>
      </c>
      <c r="AG224" s="1">
        <v>42600</v>
      </c>
      <c r="AH224" s="34" t="e">
        <f t="shared" si="99"/>
        <v>#DIV/0!</v>
      </c>
      <c r="AI224" s="34" t="e">
        <f t="shared" si="99"/>
        <v>#DIV/0!</v>
      </c>
      <c r="AJ224" s="34" t="e">
        <f t="shared" si="92"/>
        <v>#DIV/0!</v>
      </c>
      <c r="AK224" s="40" t="e">
        <f t="shared" si="114"/>
        <v>#N/A</v>
      </c>
      <c r="AL224" s="40">
        <f t="shared" si="102"/>
        <v>0</v>
      </c>
      <c r="AM224" s="40" t="e">
        <f t="shared" si="106"/>
        <v>#N/A</v>
      </c>
      <c r="AN224" s="74" t="e">
        <f t="shared" si="111"/>
        <v>#DIV/0!</v>
      </c>
      <c r="AO224" s="74" t="e">
        <f t="shared" si="112"/>
        <v>#DIV/0!</v>
      </c>
      <c r="AP224" s="40" t="e">
        <f t="shared" si="115"/>
        <v>#N/A</v>
      </c>
      <c r="AQ224" s="56">
        <v>0</v>
      </c>
      <c r="AR224" s="48" t="e">
        <f t="shared" si="103"/>
        <v>#N/A</v>
      </c>
    </row>
    <row r="225" spans="1:44" x14ac:dyDescent="0.25">
      <c r="A225" s="1">
        <v>44050</v>
      </c>
      <c r="B225" s="3">
        <v>0</v>
      </c>
      <c r="C225" s="3">
        <f t="shared" si="113"/>
        <v>0</v>
      </c>
      <c r="D225" s="3">
        <v>0</v>
      </c>
      <c r="E225" s="4">
        <f t="shared" si="107"/>
        <v>0</v>
      </c>
      <c r="F225" s="4">
        <v>0</v>
      </c>
      <c r="G225" s="4">
        <v>0</v>
      </c>
      <c r="H225" s="84">
        <f t="shared" si="104"/>
        <v>18135</v>
      </c>
      <c r="I225" s="68">
        <v>0</v>
      </c>
      <c r="J225" s="68">
        <v>0</v>
      </c>
      <c r="K225" s="3">
        <f t="shared" si="108"/>
        <v>0</v>
      </c>
      <c r="L225" s="6">
        <f t="shared" si="109"/>
        <v>0</v>
      </c>
      <c r="M225" s="73">
        <f t="shared" si="100"/>
        <v>0</v>
      </c>
      <c r="N225" s="74" t="e">
        <f t="shared" si="101"/>
        <v>#DIV/0!</v>
      </c>
      <c r="O225" s="75">
        <f t="shared" si="97"/>
        <v>0</v>
      </c>
      <c r="P225" s="77">
        <v>0</v>
      </c>
      <c r="Q225" s="77">
        <f t="shared" si="105"/>
        <v>6999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9">
        <v>0</v>
      </c>
      <c r="X225" s="79">
        <v>0</v>
      </c>
      <c r="Y225" s="3">
        <f t="shared" si="93"/>
        <v>0</v>
      </c>
      <c r="Z225" s="70">
        <f t="shared" si="110"/>
        <v>25134</v>
      </c>
      <c r="AA225" s="31" t="e">
        <f t="shared" si="94"/>
        <v>#DIV/0!</v>
      </c>
      <c r="AB225" s="32" t="e">
        <f t="shared" si="95"/>
        <v>#DIV/0!</v>
      </c>
      <c r="AC225" s="33" t="e">
        <f t="shared" si="98"/>
        <v>#DIV/0!</v>
      </c>
      <c r="AD225" s="33" t="e">
        <f t="shared" si="96"/>
        <v>#DIV/0!</v>
      </c>
      <c r="AE225" s="33" t="e">
        <f t="shared" si="91"/>
        <v>#DIV/0!</v>
      </c>
      <c r="AG225" s="1">
        <v>42601</v>
      </c>
      <c r="AH225" s="34" t="e">
        <f t="shared" si="99"/>
        <v>#DIV/0!</v>
      </c>
      <c r="AI225" s="34" t="e">
        <f t="shared" si="99"/>
        <v>#DIV/0!</v>
      </c>
      <c r="AJ225" s="34" t="e">
        <f t="shared" si="92"/>
        <v>#DIV/0!</v>
      </c>
      <c r="AK225" s="40" t="e">
        <f t="shared" si="114"/>
        <v>#N/A</v>
      </c>
      <c r="AL225" s="40">
        <f t="shared" si="102"/>
        <v>0</v>
      </c>
      <c r="AM225" s="40" t="e">
        <f t="shared" si="106"/>
        <v>#N/A</v>
      </c>
      <c r="AN225" s="74" t="e">
        <f t="shared" si="111"/>
        <v>#DIV/0!</v>
      </c>
      <c r="AO225" s="74" t="e">
        <f t="shared" si="112"/>
        <v>#DIV/0!</v>
      </c>
      <c r="AP225" s="40" t="e">
        <f t="shared" si="115"/>
        <v>#N/A</v>
      </c>
      <c r="AQ225" s="56">
        <v>0</v>
      </c>
      <c r="AR225" s="48" t="e">
        <f t="shared" si="103"/>
        <v>#N/A</v>
      </c>
    </row>
    <row r="226" spans="1:44" x14ac:dyDescent="0.25">
      <c r="A226" s="1">
        <v>44051</v>
      </c>
      <c r="B226" s="3">
        <v>0</v>
      </c>
      <c r="C226" s="3">
        <f t="shared" si="113"/>
        <v>0</v>
      </c>
      <c r="D226" s="3">
        <v>0</v>
      </c>
      <c r="E226" s="4">
        <f t="shared" si="107"/>
        <v>0</v>
      </c>
      <c r="F226" s="4">
        <v>0</v>
      </c>
      <c r="G226" s="4">
        <v>0</v>
      </c>
      <c r="H226" s="84">
        <f t="shared" si="104"/>
        <v>18135</v>
      </c>
      <c r="I226" s="68">
        <v>0</v>
      </c>
      <c r="J226" s="68">
        <v>0</v>
      </c>
      <c r="K226" s="3">
        <f t="shared" si="108"/>
        <v>0</v>
      </c>
      <c r="L226" s="6">
        <f t="shared" si="109"/>
        <v>0</v>
      </c>
      <c r="M226" s="73">
        <f t="shared" si="100"/>
        <v>0</v>
      </c>
      <c r="N226" s="74" t="e">
        <f t="shared" si="101"/>
        <v>#DIV/0!</v>
      </c>
      <c r="O226" s="75">
        <f t="shared" ref="O226:O289" si="116">P226+R226+S226+T226+U226+V226</f>
        <v>0</v>
      </c>
      <c r="P226" s="77">
        <v>0</v>
      </c>
      <c r="Q226" s="77">
        <f t="shared" si="105"/>
        <v>6999</v>
      </c>
      <c r="R226" s="76">
        <v>0</v>
      </c>
      <c r="S226" s="76">
        <v>0</v>
      </c>
      <c r="T226" s="76">
        <v>0</v>
      </c>
      <c r="U226" s="76">
        <v>0</v>
      </c>
      <c r="V226" s="76">
        <v>0</v>
      </c>
      <c r="W226" s="79">
        <v>0</v>
      </c>
      <c r="X226" s="79">
        <v>0</v>
      </c>
      <c r="Y226" s="3">
        <f t="shared" si="93"/>
        <v>0</v>
      </c>
      <c r="Z226" s="70">
        <f t="shared" si="110"/>
        <v>25134</v>
      </c>
      <c r="AA226" s="31" t="e">
        <f t="shared" si="94"/>
        <v>#DIV/0!</v>
      </c>
      <c r="AB226" s="32" t="e">
        <f t="shared" si="95"/>
        <v>#DIV/0!</v>
      </c>
      <c r="AC226" s="33" t="e">
        <f t="shared" si="98"/>
        <v>#DIV/0!</v>
      </c>
      <c r="AD226" s="33" t="e">
        <f t="shared" si="96"/>
        <v>#DIV/0!</v>
      </c>
      <c r="AE226" s="33" t="e">
        <f t="shared" ref="AE226:AE289" si="117">AC226+AD226</f>
        <v>#DIV/0!</v>
      </c>
      <c r="AG226" s="1">
        <v>42602</v>
      </c>
      <c r="AH226" s="34" t="e">
        <f t="shared" si="99"/>
        <v>#DIV/0!</v>
      </c>
      <c r="AI226" s="34" t="e">
        <f t="shared" si="99"/>
        <v>#DIV/0!</v>
      </c>
      <c r="AJ226" s="34" t="e">
        <f t="shared" si="92"/>
        <v>#DIV/0!</v>
      </c>
      <c r="AK226" s="40" t="e">
        <f t="shared" si="114"/>
        <v>#N/A</v>
      </c>
      <c r="AL226" s="40">
        <f t="shared" si="102"/>
        <v>0</v>
      </c>
      <c r="AM226" s="40" t="e">
        <f t="shared" si="106"/>
        <v>#N/A</v>
      </c>
      <c r="AN226" s="74" t="e">
        <f t="shared" si="111"/>
        <v>#DIV/0!</v>
      </c>
      <c r="AO226" s="74" t="e">
        <f t="shared" si="112"/>
        <v>#DIV/0!</v>
      </c>
      <c r="AP226" s="40" t="e">
        <f t="shared" si="115"/>
        <v>#N/A</v>
      </c>
      <c r="AQ226" s="56">
        <v>0</v>
      </c>
      <c r="AR226" s="48" t="e">
        <f t="shared" si="103"/>
        <v>#N/A</v>
      </c>
    </row>
    <row r="227" spans="1:44" x14ac:dyDescent="0.25">
      <c r="A227" s="1">
        <v>44052</v>
      </c>
      <c r="B227" s="3">
        <v>0</v>
      </c>
      <c r="C227" s="3">
        <f t="shared" si="113"/>
        <v>0</v>
      </c>
      <c r="D227" s="3">
        <v>0</v>
      </c>
      <c r="E227" s="4">
        <f t="shared" si="107"/>
        <v>0</v>
      </c>
      <c r="F227" s="4">
        <v>0</v>
      </c>
      <c r="G227" s="4">
        <v>0</v>
      </c>
      <c r="H227" s="84">
        <f t="shared" si="104"/>
        <v>18135</v>
      </c>
      <c r="I227" s="68">
        <v>0</v>
      </c>
      <c r="J227" s="68">
        <v>0</v>
      </c>
      <c r="K227" s="3">
        <f t="shared" si="108"/>
        <v>0</v>
      </c>
      <c r="L227" s="6">
        <f t="shared" si="109"/>
        <v>0</v>
      </c>
      <c r="M227" s="73">
        <f t="shared" si="100"/>
        <v>0</v>
      </c>
      <c r="N227" s="74" t="e">
        <f t="shared" si="101"/>
        <v>#DIV/0!</v>
      </c>
      <c r="O227" s="75">
        <f t="shared" si="116"/>
        <v>0</v>
      </c>
      <c r="P227" s="77">
        <v>0</v>
      </c>
      <c r="Q227" s="77">
        <f t="shared" si="105"/>
        <v>6999</v>
      </c>
      <c r="R227" s="76">
        <v>0</v>
      </c>
      <c r="S227" s="76">
        <v>0</v>
      </c>
      <c r="T227" s="76">
        <v>0</v>
      </c>
      <c r="U227" s="76">
        <v>0</v>
      </c>
      <c r="V227" s="76">
        <v>0</v>
      </c>
      <c r="W227" s="79">
        <v>0</v>
      </c>
      <c r="X227" s="79">
        <v>0</v>
      </c>
      <c r="Y227" s="3">
        <f t="shared" si="93"/>
        <v>0</v>
      </c>
      <c r="Z227" s="70">
        <f t="shared" si="110"/>
        <v>25134</v>
      </c>
      <c r="AA227" s="31" t="e">
        <f t="shared" si="94"/>
        <v>#DIV/0!</v>
      </c>
      <c r="AB227" s="32" t="e">
        <f t="shared" si="95"/>
        <v>#DIV/0!</v>
      </c>
      <c r="AC227" s="33" t="e">
        <f t="shared" si="98"/>
        <v>#DIV/0!</v>
      </c>
      <c r="AD227" s="33" t="e">
        <f t="shared" si="96"/>
        <v>#DIV/0!</v>
      </c>
      <c r="AE227" s="33" t="e">
        <f t="shared" si="117"/>
        <v>#DIV/0!</v>
      </c>
      <c r="AG227" s="1">
        <v>42603</v>
      </c>
      <c r="AH227" s="34" t="e">
        <f t="shared" si="99"/>
        <v>#DIV/0!</v>
      </c>
      <c r="AI227" s="34" t="e">
        <f t="shared" si="99"/>
        <v>#DIV/0!</v>
      </c>
      <c r="AJ227" s="34" t="e">
        <f t="shared" si="92"/>
        <v>#DIV/0!</v>
      </c>
      <c r="AK227" s="40" t="e">
        <f t="shared" si="114"/>
        <v>#N/A</v>
      </c>
      <c r="AL227" s="40">
        <f t="shared" si="102"/>
        <v>0</v>
      </c>
      <c r="AM227" s="40" t="e">
        <f t="shared" si="106"/>
        <v>#N/A</v>
      </c>
      <c r="AN227" s="74" t="e">
        <f t="shared" si="111"/>
        <v>#DIV/0!</v>
      </c>
      <c r="AO227" s="74" t="e">
        <f t="shared" si="112"/>
        <v>#DIV/0!</v>
      </c>
      <c r="AP227" s="40" t="e">
        <f t="shared" si="115"/>
        <v>#N/A</v>
      </c>
      <c r="AQ227" s="56">
        <v>0</v>
      </c>
      <c r="AR227" s="48" t="e">
        <f t="shared" si="103"/>
        <v>#N/A</v>
      </c>
    </row>
    <row r="228" spans="1:44" x14ac:dyDescent="0.25">
      <c r="A228" s="1">
        <v>44053</v>
      </c>
      <c r="B228" s="3">
        <v>0</v>
      </c>
      <c r="C228" s="3">
        <f t="shared" si="113"/>
        <v>0</v>
      </c>
      <c r="D228" s="3">
        <v>0</v>
      </c>
      <c r="E228" s="4">
        <f t="shared" si="107"/>
        <v>0</v>
      </c>
      <c r="F228" s="4">
        <v>0</v>
      </c>
      <c r="G228" s="4">
        <v>0</v>
      </c>
      <c r="H228" s="84">
        <f t="shared" si="104"/>
        <v>18135</v>
      </c>
      <c r="I228" s="68">
        <v>0</v>
      </c>
      <c r="J228" s="68">
        <v>0</v>
      </c>
      <c r="K228" s="3">
        <f t="shared" si="108"/>
        <v>0</v>
      </c>
      <c r="L228" s="6">
        <f t="shared" si="109"/>
        <v>0</v>
      </c>
      <c r="M228" s="73">
        <f t="shared" si="100"/>
        <v>0</v>
      </c>
      <c r="N228" s="74" t="e">
        <f t="shared" si="101"/>
        <v>#DIV/0!</v>
      </c>
      <c r="O228" s="75">
        <f t="shared" si="116"/>
        <v>0</v>
      </c>
      <c r="P228" s="77">
        <v>0</v>
      </c>
      <c r="Q228" s="77">
        <f t="shared" si="105"/>
        <v>6999</v>
      </c>
      <c r="R228" s="76">
        <v>0</v>
      </c>
      <c r="S228" s="76">
        <v>0</v>
      </c>
      <c r="T228" s="76">
        <v>0</v>
      </c>
      <c r="U228" s="76">
        <v>0</v>
      </c>
      <c r="V228" s="76">
        <v>0</v>
      </c>
      <c r="W228" s="79">
        <v>0</v>
      </c>
      <c r="X228" s="79">
        <v>0</v>
      </c>
      <c r="Y228" s="3">
        <f t="shared" si="93"/>
        <v>0</v>
      </c>
      <c r="Z228" s="70">
        <f t="shared" si="110"/>
        <v>25134</v>
      </c>
      <c r="AA228" s="31" t="e">
        <f t="shared" si="94"/>
        <v>#DIV/0!</v>
      </c>
      <c r="AB228" s="32" t="e">
        <f t="shared" si="95"/>
        <v>#DIV/0!</v>
      </c>
      <c r="AC228" s="33" t="e">
        <f t="shared" si="98"/>
        <v>#DIV/0!</v>
      </c>
      <c r="AD228" s="33" t="e">
        <f t="shared" si="96"/>
        <v>#DIV/0!</v>
      </c>
      <c r="AE228" s="33" t="e">
        <f t="shared" si="117"/>
        <v>#DIV/0!</v>
      </c>
      <c r="AG228" s="1">
        <v>42604</v>
      </c>
      <c r="AH228" s="34" t="e">
        <f t="shared" si="99"/>
        <v>#DIV/0!</v>
      </c>
      <c r="AI228" s="34" t="e">
        <f t="shared" si="99"/>
        <v>#DIV/0!</v>
      </c>
      <c r="AJ228" s="34" t="e">
        <f t="shared" ref="AJ228:AJ291" si="118">AH228+AI228</f>
        <v>#DIV/0!</v>
      </c>
      <c r="AK228" s="40" t="e">
        <f t="shared" si="114"/>
        <v>#N/A</v>
      </c>
      <c r="AL228" s="40">
        <f t="shared" si="102"/>
        <v>0</v>
      </c>
      <c r="AM228" s="40" t="e">
        <f t="shared" si="106"/>
        <v>#N/A</v>
      </c>
      <c r="AN228" s="74" t="e">
        <f t="shared" si="111"/>
        <v>#DIV/0!</v>
      </c>
      <c r="AO228" s="74" t="e">
        <f t="shared" si="112"/>
        <v>#DIV/0!</v>
      </c>
      <c r="AP228" s="40" t="e">
        <f t="shared" si="115"/>
        <v>#N/A</v>
      </c>
      <c r="AQ228" s="56">
        <v>0</v>
      </c>
      <c r="AR228" s="48" t="e">
        <f t="shared" si="103"/>
        <v>#N/A</v>
      </c>
    </row>
    <row r="229" spans="1:44" x14ac:dyDescent="0.25">
      <c r="A229" s="1">
        <v>44054</v>
      </c>
      <c r="B229" s="3">
        <v>0</v>
      </c>
      <c r="C229" s="3">
        <f t="shared" si="113"/>
        <v>0</v>
      </c>
      <c r="D229" s="3">
        <v>0</v>
      </c>
      <c r="E229" s="4">
        <f t="shared" si="107"/>
        <v>0</v>
      </c>
      <c r="F229" s="4">
        <v>0</v>
      </c>
      <c r="G229" s="4">
        <v>0</v>
      </c>
      <c r="H229" s="84">
        <f t="shared" si="104"/>
        <v>18135</v>
      </c>
      <c r="I229" s="68">
        <v>0</v>
      </c>
      <c r="J229" s="68">
        <v>0</v>
      </c>
      <c r="K229" s="3">
        <f t="shared" si="108"/>
        <v>0</v>
      </c>
      <c r="L229" s="6">
        <f t="shared" si="109"/>
        <v>0</v>
      </c>
      <c r="M229" s="73">
        <f t="shared" si="100"/>
        <v>0</v>
      </c>
      <c r="N229" s="74" t="e">
        <f t="shared" si="101"/>
        <v>#DIV/0!</v>
      </c>
      <c r="O229" s="75">
        <f t="shared" si="116"/>
        <v>0</v>
      </c>
      <c r="P229" s="77">
        <v>0</v>
      </c>
      <c r="Q229" s="77">
        <f t="shared" si="105"/>
        <v>6999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9">
        <v>0</v>
      </c>
      <c r="X229" s="79">
        <v>0</v>
      </c>
      <c r="Y229" s="3">
        <f t="shared" si="93"/>
        <v>0</v>
      </c>
      <c r="Z229" s="70">
        <f t="shared" si="110"/>
        <v>25134</v>
      </c>
      <c r="AA229" s="31" t="e">
        <f t="shared" si="94"/>
        <v>#DIV/0!</v>
      </c>
      <c r="AB229" s="32" t="e">
        <f t="shared" si="95"/>
        <v>#DIV/0!</v>
      </c>
      <c r="AC229" s="33" t="e">
        <f t="shared" si="98"/>
        <v>#DIV/0!</v>
      </c>
      <c r="AD229" s="33" t="e">
        <f t="shared" si="96"/>
        <v>#DIV/0!</v>
      </c>
      <c r="AE229" s="33" t="e">
        <f t="shared" si="117"/>
        <v>#DIV/0!</v>
      </c>
      <c r="AG229" s="1">
        <v>42605</v>
      </c>
      <c r="AH229" s="34" t="e">
        <f t="shared" si="99"/>
        <v>#DIV/0!</v>
      </c>
      <c r="AI229" s="34" t="e">
        <f t="shared" si="99"/>
        <v>#DIV/0!</v>
      </c>
      <c r="AJ229" s="34" t="e">
        <f t="shared" si="118"/>
        <v>#DIV/0!</v>
      </c>
      <c r="AK229" s="40" t="e">
        <f t="shared" si="114"/>
        <v>#N/A</v>
      </c>
      <c r="AL229" s="40">
        <f t="shared" si="102"/>
        <v>0</v>
      </c>
      <c r="AM229" s="40" t="e">
        <f t="shared" si="106"/>
        <v>#N/A</v>
      </c>
      <c r="AN229" s="74" t="e">
        <f t="shared" si="111"/>
        <v>#DIV/0!</v>
      </c>
      <c r="AO229" s="74" t="e">
        <f t="shared" si="112"/>
        <v>#DIV/0!</v>
      </c>
      <c r="AP229" s="40" t="e">
        <f t="shared" si="115"/>
        <v>#N/A</v>
      </c>
      <c r="AQ229" s="56">
        <v>0</v>
      </c>
      <c r="AR229" s="48" t="e">
        <f t="shared" si="103"/>
        <v>#N/A</v>
      </c>
    </row>
    <row r="230" spans="1:44" x14ac:dyDescent="0.25">
      <c r="A230" s="1">
        <v>44055</v>
      </c>
      <c r="B230" s="3">
        <v>0</v>
      </c>
      <c r="C230" s="3">
        <f t="shared" si="113"/>
        <v>0</v>
      </c>
      <c r="D230" s="3">
        <v>0</v>
      </c>
      <c r="E230" s="4">
        <f t="shared" si="107"/>
        <v>0</v>
      </c>
      <c r="F230" s="4">
        <v>0</v>
      </c>
      <c r="G230" s="4">
        <v>0</v>
      </c>
      <c r="H230" s="84">
        <f t="shared" si="104"/>
        <v>18135</v>
      </c>
      <c r="I230" s="68">
        <v>0</v>
      </c>
      <c r="J230" s="68">
        <v>0</v>
      </c>
      <c r="K230" s="3">
        <f t="shared" si="108"/>
        <v>0</v>
      </c>
      <c r="L230" s="6">
        <f t="shared" si="109"/>
        <v>0</v>
      </c>
      <c r="M230" s="73">
        <f t="shared" si="100"/>
        <v>0</v>
      </c>
      <c r="N230" s="74" t="e">
        <f t="shared" si="101"/>
        <v>#DIV/0!</v>
      </c>
      <c r="O230" s="75">
        <f t="shared" si="116"/>
        <v>0</v>
      </c>
      <c r="P230" s="77">
        <v>0</v>
      </c>
      <c r="Q230" s="77">
        <f t="shared" si="105"/>
        <v>6999</v>
      </c>
      <c r="R230" s="76">
        <v>0</v>
      </c>
      <c r="S230" s="76">
        <v>0</v>
      </c>
      <c r="T230" s="76">
        <v>0</v>
      </c>
      <c r="U230" s="76">
        <v>0</v>
      </c>
      <c r="V230" s="76">
        <v>0</v>
      </c>
      <c r="W230" s="79">
        <v>0</v>
      </c>
      <c r="X230" s="79">
        <v>0</v>
      </c>
      <c r="Y230" s="3">
        <f t="shared" si="93"/>
        <v>0</v>
      </c>
      <c r="Z230" s="70">
        <f t="shared" si="110"/>
        <v>25134</v>
      </c>
      <c r="AA230" s="31" t="e">
        <f t="shared" si="94"/>
        <v>#DIV/0!</v>
      </c>
      <c r="AB230" s="32" t="e">
        <f t="shared" si="95"/>
        <v>#DIV/0!</v>
      </c>
      <c r="AC230" s="33" t="e">
        <f t="shared" si="98"/>
        <v>#DIV/0!</v>
      </c>
      <c r="AD230" s="33" t="e">
        <f t="shared" si="96"/>
        <v>#DIV/0!</v>
      </c>
      <c r="AE230" s="33" t="e">
        <f t="shared" si="117"/>
        <v>#DIV/0!</v>
      </c>
      <c r="AG230" s="1">
        <v>42606</v>
      </c>
      <c r="AH230" s="34" t="e">
        <f t="shared" si="99"/>
        <v>#DIV/0!</v>
      </c>
      <c r="AI230" s="34" t="e">
        <f t="shared" si="99"/>
        <v>#DIV/0!</v>
      </c>
      <c r="AJ230" s="34" t="e">
        <f t="shared" si="118"/>
        <v>#DIV/0!</v>
      </c>
      <c r="AK230" s="40" t="e">
        <f t="shared" si="114"/>
        <v>#N/A</v>
      </c>
      <c r="AL230" s="40">
        <f t="shared" si="102"/>
        <v>0</v>
      </c>
      <c r="AM230" s="40" t="e">
        <f t="shared" si="106"/>
        <v>#N/A</v>
      </c>
      <c r="AN230" s="74" t="e">
        <f t="shared" si="111"/>
        <v>#DIV/0!</v>
      </c>
      <c r="AO230" s="74" t="e">
        <f t="shared" si="112"/>
        <v>#DIV/0!</v>
      </c>
      <c r="AP230" s="40" t="e">
        <f t="shared" si="115"/>
        <v>#N/A</v>
      </c>
      <c r="AQ230" s="56">
        <v>0</v>
      </c>
      <c r="AR230" s="48" t="e">
        <f t="shared" si="103"/>
        <v>#N/A</v>
      </c>
    </row>
    <row r="231" spans="1:44" x14ac:dyDescent="0.25">
      <c r="A231" s="1">
        <v>44056</v>
      </c>
      <c r="B231" s="3">
        <v>0</v>
      </c>
      <c r="C231" s="3">
        <f t="shared" si="113"/>
        <v>0</v>
      </c>
      <c r="D231" s="3">
        <v>0</v>
      </c>
      <c r="E231" s="4">
        <f t="shared" si="107"/>
        <v>0</v>
      </c>
      <c r="F231" s="4">
        <v>0</v>
      </c>
      <c r="G231" s="4">
        <v>0</v>
      </c>
      <c r="H231" s="84">
        <f t="shared" si="104"/>
        <v>18135</v>
      </c>
      <c r="I231" s="68">
        <v>0</v>
      </c>
      <c r="J231" s="68">
        <v>0</v>
      </c>
      <c r="K231" s="3">
        <f t="shared" si="108"/>
        <v>0</v>
      </c>
      <c r="L231" s="6">
        <f t="shared" si="109"/>
        <v>0</v>
      </c>
      <c r="M231" s="73">
        <f t="shared" si="100"/>
        <v>0</v>
      </c>
      <c r="N231" s="74" t="e">
        <f t="shared" si="101"/>
        <v>#DIV/0!</v>
      </c>
      <c r="O231" s="75">
        <f t="shared" si="116"/>
        <v>0</v>
      </c>
      <c r="P231" s="77">
        <v>0</v>
      </c>
      <c r="Q231" s="77">
        <f t="shared" si="105"/>
        <v>6999</v>
      </c>
      <c r="R231" s="76">
        <v>0</v>
      </c>
      <c r="S231" s="76">
        <v>0</v>
      </c>
      <c r="T231" s="76">
        <v>0</v>
      </c>
      <c r="U231" s="76">
        <v>0</v>
      </c>
      <c r="V231" s="76">
        <v>0</v>
      </c>
      <c r="W231" s="79">
        <v>0</v>
      </c>
      <c r="X231" s="79">
        <v>0</v>
      </c>
      <c r="Y231" s="3">
        <f t="shared" si="93"/>
        <v>0</v>
      </c>
      <c r="Z231" s="70">
        <f t="shared" si="110"/>
        <v>25134</v>
      </c>
      <c r="AA231" s="31" t="e">
        <f t="shared" si="94"/>
        <v>#DIV/0!</v>
      </c>
      <c r="AB231" s="32" t="e">
        <f t="shared" si="95"/>
        <v>#DIV/0!</v>
      </c>
      <c r="AC231" s="33" t="e">
        <f t="shared" si="98"/>
        <v>#DIV/0!</v>
      </c>
      <c r="AD231" s="33" t="e">
        <f t="shared" si="96"/>
        <v>#DIV/0!</v>
      </c>
      <c r="AE231" s="33" t="e">
        <f t="shared" si="117"/>
        <v>#DIV/0!</v>
      </c>
      <c r="AG231" s="1">
        <v>42607</v>
      </c>
      <c r="AH231" s="34" t="e">
        <f t="shared" si="99"/>
        <v>#DIV/0!</v>
      </c>
      <c r="AI231" s="34" t="e">
        <f t="shared" si="99"/>
        <v>#DIV/0!</v>
      </c>
      <c r="AJ231" s="34" t="e">
        <f t="shared" si="118"/>
        <v>#DIV/0!</v>
      </c>
      <c r="AK231" s="40" t="e">
        <f t="shared" si="114"/>
        <v>#N/A</v>
      </c>
      <c r="AL231" s="40">
        <f t="shared" si="102"/>
        <v>0</v>
      </c>
      <c r="AM231" s="40" t="e">
        <f t="shared" si="106"/>
        <v>#N/A</v>
      </c>
      <c r="AN231" s="74" t="e">
        <f t="shared" si="111"/>
        <v>#DIV/0!</v>
      </c>
      <c r="AO231" s="74" t="e">
        <f t="shared" si="112"/>
        <v>#DIV/0!</v>
      </c>
      <c r="AP231" s="40" t="e">
        <f t="shared" si="115"/>
        <v>#N/A</v>
      </c>
      <c r="AQ231" s="56">
        <v>0</v>
      </c>
      <c r="AR231" s="48" t="e">
        <f t="shared" si="103"/>
        <v>#N/A</v>
      </c>
    </row>
    <row r="232" spans="1:44" x14ac:dyDescent="0.25">
      <c r="A232" s="1">
        <v>44057</v>
      </c>
      <c r="B232" s="3">
        <v>0</v>
      </c>
      <c r="C232" s="3">
        <f t="shared" si="113"/>
        <v>0</v>
      </c>
      <c r="D232" s="3">
        <v>0</v>
      </c>
      <c r="E232" s="4">
        <f t="shared" si="107"/>
        <v>0</v>
      </c>
      <c r="F232" s="4">
        <v>0</v>
      </c>
      <c r="G232" s="4">
        <v>0</v>
      </c>
      <c r="H232" s="84">
        <f t="shared" si="104"/>
        <v>18135</v>
      </c>
      <c r="I232" s="68">
        <v>0</v>
      </c>
      <c r="J232" s="68">
        <v>0</v>
      </c>
      <c r="K232" s="3">
        <f t="shared" si="108"/>
        <v>0</v>
      </c>
      <c r="L232" s="6">
        <f t="shared" si="109"/>
        <v>0</v>
      </c>
      <c r="M232" s="73">
        <f t="shared" si="100"/>
        <v>0</v>
      </c>
      <c r="N232" s="74" t="e">
        <f t="shared" si="101"/>
        <v>#DIV/0!</v>
      </c>
      <c r="O232" s="75">
        <f t="shared" si="116"/>
        <v>0</v>
      </c>
      <c r="P232" s="77">
        <v>0</v>
      </c>
      <c r="Q232" s="77">
        <f t="shared" si="105"/>
        <v>6999</v>
      </c>
      <c r="R232" s="76">
        <v>0</v>
      </c>
      <c r="S232" s="76">
        <v>0</v>
      </c>
      <c r="T232" s="76">
        <v>0</v>
      </c>
      <c r="U232" s="76">
        <v>0</v>
      </c>
      <c r="V232" s="76">
        <v>0</v>
      </c>
      <c r="W232" s="79">
        <v>0</v>
      </c>
      <c r="X232" s="79">
        <v>0</v>
      </c>
      <c r="Y232" s="3">
        <f t="shared" ref="Y232:Y295" si="119">G232+P232</f>
        <v>0</v>
      </c>
      <c r="Z232" s="70">
        <f t="shared" si="110"/>
        <v>25134</v>
      </c>
      <c r="AA232" s="31" t="e">
        <f t="shared" ref="AA232:AA295" si="120">E232/G232</f>
        <v>#DIV/0!</v>
      </c>
      <c r="AB232" s="32" t="e">
        <f t="shared" ref="AB232:AB295" si="121">F232/G232</f>
        <v>#DIV/0!</v>
      </c>
      <c r="AC232" s="33" t="e">
        <f t="shared" si="98"/>
        <v>#DIV/0!</v>
      </c>
      <c r="AD232" s="33" t="e">
        <f t="shared" ref="AD232:AD295" si="122">Q232/C232</f>
        <v>#DIV/0!</v>
      </c>
      <c r="AE232" s="33" t="e">
        <f t="shared" si="117"/>
        <v>#DIV/0!</v>
      </c>
      <c r="AG232" s="1">
        <v>42608</v>
      </c>
      <c r="AH232" s="34" t="e">
        <f t="shared" si="99"/>
        <v>#DIV/0!</v>
      </c>
      <c r="AI232" s="34" t="e">
        <f t="shared" si="99"/>
        <v>#DIV/0!</v>
      </c>
      <c r="AJ232" s="34" t="e">
        <f t="shared" si="118"/>
        <v>#DIV/0!</v>
      </c>
      <c r="AK232" s="40" t="e">
        <f t="shared" si="114"/>
        <v>#N/A</v>
      </c>
      <c r="AL232" s="40">
        <f t="shared" si="102"/>
        <v>0</v>
      </c>
      <c r="AM232" s="40" t="e">
        <f t="shared" si="106"/>
        <v>#N/A</v>
      </c>
      <c r="AN232" s="74" t="e">
        <f t="shared" si="111"/>
        <v>#DIV/0!</v>
      </c>
      <c r="AO232" s="74" t="e">
        <f t="shared" si="112"/>
        <v>#DIV/0!</v>
      </c>
      <c r="AP232" s="40" t="e">
        <f t="shared" si="115"/>
        <v>#N/A</v>
      </c>
      <c r="AQ232" s="56">
        <v>0</v>
      </c>
      <c r="AR232" s="48" t="e">
        <f t="shared" si="103"/>
        <v>#N/A</v>
      </c>
    </row>
    <row r="233" spans="1:44" x14ac:dyDescent="0.25">
      <c r="A233" s="1">
        <v>44058</v>
      </c>
      <c r="B233" s="3">
        <v>0</v>
      </c>
      <c r="C233" s="3">
        <f t="shared" si="113"/>
        <v>0</v>
      </c>
      <c r="D233" s="3">
        <v>0</v>
      </c>
      <c r="E233" s="4">
        <f t="shared" si="107"/>
        <v>0</v>
      </c>
      <c r="F233" s="4">
        <v>0</v>
      </c>
      <c r="G233" s="4">
        <v>0</v>
      </c>
      <c r="H233" s="84">
        <f t="shared" si="104"/>
        <v>18135</v>
      </c>
      <c r="I233" s="68">
        <v>0</v>
      </c>
      <c r="J233" s="68">
        <v>0</v>
      </c>
      <c r="K233" s="3">
        <f t="shared" si="108"/>
        <v>0</v>
      </c>
      <c r="L233" s="6">
        <f t="shared" si="109"/>
        <v>0</v>
      </c>
      <c r="M233" s="73">
        <f t="shared" si="100"/>
        <v>0</v>
      </c>
      <c r="N233" s="74" t="e">
        <f t="shared" si="101"/>
        <v>#DIV/0!</v>
      </c>
      <c r="O233" s="75">
        <f t="shared" si="116"/>
        <v>0</v>
      </c>
      <c r="P233" s="77">
        <v>0</v>
      </c>
      <c r="Q233" s="77">
        <f t="shared" si="105"/>
        <v>6999</v>
      </c>
      <c r="R233" s="76">
        <v>0</v>
      </c>
      <c r="S233" s="76">
        <v>0</v>
      </c>
      <c r="T233" s="76">
        <v>0</v>
      </c>
      <c r="U233" s="76">
        <v>0</v>
      </c>
      <c r="V233" s="76">
        <v>0</v>
      </c>
      <c r="W233" s="79">
        <v>0</v>
      </c>
      <c r="X233" s="79">
        <v>0</v>
      </c>
      <c r="Y233" s="3">
        <f t="shared" si="119"/>
        <v>0</v>
      </c>
      <c r="Z233" s="70">
        <f t="shared" si="110"/>
        <v>25134</v>
      </c>
      <c r="AA233" s="31" t="e">
        <f t="shared" si="120"/>
        <v>#DIV/0!</v>
      </c>
      <c r="AB233" s="32" t="e">
        <f t="shared" si="121"/>
        <v>#DIV/0!</v>
      </c>
      <c r="AC233" s="33" t="e">
        <f t="shared" si="98"/>
        <v>#DIV/0!</v>
      </c>
      <c r="AD233" s="33" t="e">
        <f t="shared" si="122"/>
        <v>#DIV/0!</v>
      </c>
      <c r="AE233" s="33" t="e">
        <f t="shared" si="117"/>
        <v>#DIV/0!</v>
      </c>
      <c r="AG233" s="1">
        <v>42609</v>
      </c>
      <c r="AH233" s="34" t="e">
        <f t="shared" si="99"/>
        <v>#DIV/0!</v>
      </c>
      <c r="AI233" s="34" t="e">
        <f t="shared" si="99"/>
        <v>#DIV/0!</v>
      </c>
      <c r="AJ233" s="34" t="e">
        <f t="shared" si="118"/>
        <v>#DIV/0!</v>
      </c>
      <c r="AK233" s="40" t="e">
        <f t="shared" si="114"/>
        <v>#N/A</v>
      </c>
      <c r="AL233" s="40">
        <f t="shared" si="102"/>
        <v>0</v>
      </c>
      <c r="AM233" s="40" t="e">
        <f t="shared" si="106"/>
        <v>#N/A</v>
      </c>
      <c r="AN233" s="74" t="e">
        <f t="shared" si="111"/>
        <v>#DIV/0!</v>
      </c>
      <c r="AO233" s="74" t="e">
        <f t="shared" si="112"/>
        <v>#DIV/0!</v>
      </c>
      <c r="AP233" s="40" t="e">
        <f t="shared" si="115"/>
        <v>#N/A</v>
      </c>
      <c r="AQ233" s="56">
        <v>0</v>
      </c>
      <c r="AR233" s="48" t="e">
        <f t="shared" si="103"/>
        <v>#N/A</v>
      </c>
    </row>
    <row r="234" spans="1:44" x14ac:dyDescent="0.25">
      <c r="A234" s="1">
        <v>44059</v>
      </c>
      <c r="B234" s="3">
        <v>0</v>
      </c>
      <c r="C234" s="3">
        <f t="shared" si="113"/>
        <v>0</v>
      </c>
      <c r="D234" s="3">
        <v>0</v>
      </c>
      <c r="E234" s="4">
        <f t="shared" si="107"/>
        <v>0</v>
      </c>
      <c r="F234" s="4">
        <v>0</v>
      </c>
      <c r="G234" s="4">
        <v>0</v>
      </c>
      <c r="H234" s="84">
        <f t="shared" si="104"/>
        <v>18135</v>
      </c>
      <c r="I234" s="68">
        <v>0</v>
      </c>
      <c r="J234" s="68">
        <v>0</v>
      </c>
      <c r="K234" s="3">
        <f t="shared" si="108"/>
        <v>0</v>
      </c>
      <c r="L234" s="6">
        <f t="shared" si="109"/>
        <v>0</v>
      </c>
      <c r="M234" s="73">
        <f t="shared" si="100"/>
        <v>0</v>
      </c>
      <c r="N234" s="74" t="e">
        <f t="shared" si="101"/>
        <v>#DIV/0!</v>
      </c>
      <c r="O234" s="75">
        <f t="shared" si="116"/>
        <v>0</v>
      </c>
      <c r="P234" s="77">
        <v>0</v>
      </c>
      <c r="Q234" s="77">
        <f t="shared" si="105"/>
        <v>6999</v>
      </c>
      <c r="R234" s="76">
        <v>0</v>
      </c>
      <c r="S234" s="76">
        <v>0</v>
      </c>
      <c r="T234" s="76">
        <v>0</v>
      </c>
      <c r="U234" s="76">
        <v>0</v>
      </c>
      <c r="V234" s="76">
        <v>0</v>
      </c>
      <c r="W234" s="79">
        <v>0</v>
      </c>
      <c r="X234" s="79">
        <v>0</v>
      </c>
      <c r="Y234" s="3">
        <f t="shared" si="119"/>
        <v>0</v>
      </c>
      <c r="Z234" s="70">
        <f t="shared" si="110"/>
        <v>25134</v>
      </c>
      <c r="AA234" s="31" t="e">
        <f t="shared" si="120"/>
        <v>#DIV/0!</v>
      </c>
      <c r="AB234" s="32" t="e">
        <f t="shared" si="121"/>
        <v>#DIV/0!</v>
      </c>
      <c r="AC234" s="33" t="e">
        <f t="shared" si="98"/>
        <v>#DIV/0!</v>
      </c>
      <c r="AD234" s="33" t="e">
        <f t="shared" si="122"/>
        <v>#DIV/0!</v>
      </c>
      <c r="AE234" s="33" t="e">
        <f t="shared" si="117"/>
        <v>#DIV/0!</v>
      </c>
      <c r="AG234" s="1">
        <v>42610</v>
      </c>
      <c r="AH234" s="34" t="e">
        <f t="shared" si="99"/>
        <v>#DIV/0!</v>
      </c>
      <c r="AI234" s="34" t="e">
        <f t="shared" si="99"/>
        <v>#DIV/0!</v>
      </c>
      <c r="AJ234" s="34" t="e">
        <f t="shared" si="118"/>
        <v>#DIV/0!</v>
      </c>
      <c r="AK234" s="40" t="e">
        <f t="shared" si="114"/>
        <v>#N/A</v>
      </c>
      <c r="AL234" s="40">
        <f t="shared" si="102"/>
        <v>0</v>
      </c>
      <c r="AM234" s="40" t="e">
        <f t="shared" si="106"/>
        <v>#N/A</v>
      </c>
      <c r="AN234" s="74" t="e">
        <f t="shared" si="111"/>
        <v>#DIV/0!</v>
      </c>
      <c r="AO234" s="74" t="e">
        <f t="shared" si="112"/>
        <v>#DIV/0!</v>
      </c>
      <c r="AP234" s="40" t="e">
        <f t="shared" si="115"/>
        <v>#N/A</v>
      </c>
      <c r="AQ234" s="56">
        <v>0</v>
      </c>
      <c r="AR234" s="48" t="e">
        <f t="shared" si="103"/>
        <v>#N/A</v>
      </c>
    </row>
    <row r="235" spans="1:44" x14ac:dyDescent="0.25">
      <c r="A235" s="1">
        <v>44060</v>
      </c>
      <c r="B235" s="3">
        <v>0</v>
      </c>
      <c r="C235" s="3">
        <f t="shared" si="113"/>
        <v>0</v>
      </c>
      <c r="D235" s="3">
        <v>0</v>
      </c>
      <c r="E235" s="4">
        <f t="shared" si="107"/>
        <v>0</v>
      </c>
      <c r="F235" s="4">
        <v>0</v>
      </c>
      <c r="G235" s="4">
        <v>0</v>
      </c>
      <c r="H235" s="84">
        <f t="shared" si="104"/>
        <v>18135</v>
      </c>
      <c r="I235" s="68">
        <v>0</v>
      </c>
      <c r="J235" s="68">
        <v>0</v>
      </c>
      <c r="K235" s="3">
        <f t="shared" si="108"/>
        <v>0</v>
      </c>
      <c r="L235" s="6">
        <f t="shared" si="109"/>
        <v>0</v>
      </c>
      <c r="M235" s="73">
        <f t="shared" si="100"/>
        <v>0</v>
      </c>
      <c r="N235" s="74" t="e">
        <f t="shared" si="101"/>
        <v>#DIV/0!</v>
      </c>
      <c r="O235" s="75">
        <f t="shared" si="116"/>
        <v>0</v>
      </c>
      <c r="P235" s="77">
        <v>0</v>
      </c>
      <c r="Q235" s="77">
        <f t="shared" si="105"/>
        <v>6999</v>
      </c>
      <c r="R235" s="76">
        <v>0</v>
      </c>
      <c r="S235" s="76">
        <v>0</v>
      </c>
      <c r="T235" s="76">
        <v>0</v>
      </c>
      <c r="U235" s="76">
        <v>0</v>
      </c>
      <c r="V235" s="76">
        <v>0</v>
      </c>
      <c r="W235" s="79">
        <v>0</v>
      </c>
      <c r="X235" s="79">
        <v>0</v>
      </c>
      <c r="Y235" s="3">
        <f t="shared" si="119"/>
        <v>0</v>
      </c>
      <c r="Z235" s="70">
        <f t="shared" si="110"/>
        <v>25134</v>
      </c>
      <c r="AA235" s="31" t="e">
        <f t="shared" si="120"/>
        <v>#DIV/0!</v>
      </c>
      <c r="AB235" s="32" t="e">
        <f t="shared" si="121"/>
        <v>#DIV/0!</v>
      </c>
      <c r="AC235" s="33" t="e">
        <f t="shared" si="98"/>
        <v>#DIV/0!</v>
      </c>
      <c r="AD235" s="33" t="e">
        <f t="shared" si="122"/>
        <v>#DIV/0!</v>
      </c>
      <c r="AE235" s="33" t="e">
        <f t="shared" si="117"/>
        <v>#DIV/0!</v>
      </c>
      <c r="AG235" s="1">
        <v>42611</v>
      </c>
      <c r="AH235" s="34" t="e">
        <f t="shared" si="99"/>
        <v>#DIV/0!</v>
      </c>
      <c r="AI235" s="34" t="e">
        <f t="shared" si="99"/>
        <v>#DIV/0!</v>
      </c>
      <c r="AJ235" s="34" t="e">
        <f t="shared" si="118"/>
        <v>#DIV/0!</v>
      </c>
      <c r="AK235" s="40" t="e">
        <f t="shared" si="114"/>
        <v>#N/A</v>
      </c>
      <c r="AL235" s="40">
        <f t="shared" si="102"/>
        <v>0</v>
      </c>
      <c r="AM235" s="40" t="e">
        <f t="shared" si="106"/>
        <v>#N/A</v>
      </c>
      <c r="AN235" s="74" t="e">
        <f t="shared" si="111"/>
        <v>#DIV/0!</v>
      </c>
      <c r="AO235" s="74" t="e">
        <f t="shared" si="112"/>
        <v>#DIV/0!</v>
      </c>
      <c r="AP235" s="40" t="e">
        <f t="shared" si="115"/>
        <v>#N/A</v>
      </c>
      <c r="AQ235" s="56">
        <v>0</v>
      </c>
      <c r="AR235" s="48" t="e">
        <f t="shared" si="103"/>
        <v>#N/A</v>
      </c>
    </row>
    <row r="236" spans="1:44" x14ac:dyDescent="0.25">
      <c r="A236" s="1">
        <v>44061</v>
      </c>
      <c r="B236" s="3">
        <v>0</v>
      </c>
      <c r="C236" s="3">
        <f t="shared" si="113"/>
        <v>0</v>
      </c>
      <c r="D236" s="3">
        <v>0</v>
      </c>
      <c r="E236" s="4">
        <f t="shared" si="107"/>
        <v>0</v>
      </c>
      <c r="F236" s="4">
        <v>0</v>
      </c>
      <c r="G236" s="4">
        <v>0</v>
      </c>
      <c r="H236" s="84">
        <f t="shared" si="104"/>
        <v>18135</v>
      </c>
      <c r="I236" s="68">
        <v>0</v>
      </c>
      <c r="J236" s="68">
        <v>0</v>
      </c>
      <c r="K236" s="3">
        <f t="shared" si="108"/>
        <v>0</v>
      </c>
      <c r="L236" s="6">
        <f t="shared" si="109"/>
        <v>0</v>
      </c>
      <c r="M236" s="73">
        <f t="shared" si="100"/>
        <v>0</v>
      </c>
      <c r="N236" s="74" t="e">
        <f t="shared" si="101"/>
        <v>#DIV/0!</v>
      </c>
      <c r="O236" s="75">
        <f t="shared" si="116"/>
        <v>0</v>
      </c>
      <c r="P236" s="77">
        <v>0</v>
      </c>
      <c r="Q236" s="77">
        <f t="shared" si="105"/>
        <v>6999</v>
      </c>
      <c r="R236" s="76">
        <v>0</v>
      </c>
      <c r="S236" s="76">
        <v>0</v>
      </c>
      <c r="T236" s="76">
        <v>0</v>
      </c>
      <c r="U236" s="76">
        <v>0</v>
      </c>
      <c r="V236" s="76">
        <v>0</v>
      </c>
      <c r="W236" s="79">
        <v>0</v>
      </c>
      <c r="X236" s="79">
        <v>0</v>
      </c>
      <c r="Y236" s="3">
        <f t="shared" si="119"/>
        <v>0</v>
      </c>
      <c r="Z236" s="70">
        <f t="shared" si="110"/>
        <v>25134</v>
      </c>
      <c r="AA236" s="31" t="e">
        <f t="shared" si="120"/>
        <v>#DIV/0!</v>
      </c>
      <c r="AB236" s="32" t="e">
        <f t="shared" si="121"/>
        <v>#DIV/0!</v>
      </c>
      <c r="AC236" s="33" t="e">
        <f t="shared" si="98"/>
        <v>#DIV/0!</v>
      </c>
      <c r="AD236" s="33" t="e">
        <f t="shared" si="122"/>
        <v>#DIV/0!</v>
      </c>
      <c r="AE236" s="33" t="e">
        <f t="shared" si="117"/>
        <v>#DIV/0!</v>
      </c>
      <c r="AG236" s="1">
        <v>42612</v>
      </c>
      <c r="AH236" s="34" t="e">
        <f t="shared" si="99"/>
        <v>#DIV/0!</v>
      </c>
      <c r="AI236" s="34" t="e">
        <f t="shared" si="99"/>
        <v>#DIV/0!</v>
      </c>
      <c r="AJ236" s="34" t="e">
        <f t="shared" si="118"/>
        <v>#DIV/0!</v>
      </c>
      <c r="AK236" s="40" t="e">
        <f t="shared" si="114"/>
        <v>#N/A</v>
      </c>
      <c r="AL236" s="40">
        <f t="shared" si="102"/>
        <v>0</v>
      </c>
      <c r="AM236" s="40" t="e">
        <f t="shared" si="106"/>
        <v>#N/A</v>
      </c>
      <c r="AN236" s="74" t="e">
        <f t="shared" si="111"/>
        <v>#DIV/0!</v>
      </c>
      <c r="AO236" s="74" t="e">
        <f t="shared" si="112"/>
        <v>#DIV/0!</v>
      </c>
      <c r="AP236" s="40" t="e">
        <f t="shared" si="115"/>
        <v>#N/A</v>
      </c>
      <c r="AQ236" s="56">
        <v>0</v>
      </c>
      <c r="AR236" s="48" t="e">
        <f t="shared" si="103"/>
        <v>#N/A</v>
      </c>
    </row>
    <row r="237" spans="1:44" x14ac:dyDescent="0.25">
      <c r="A237" s="1">
        <v>44062</v>
      </c>
      <c r="B237" s="3">
        <v>0</v>
      </c>
      <c r="C237" s="3">
        <f t="shared" si="113"/>
        <v>0</v>
      </c>
      <c r="D237" s="3">
        <v>0</v>
      </c>
      <c r="E237" s="4">
        <f t="shared" si="107"/>
        <v>0</v>
      </c>
      <c r="F237" s="4">
        <v>0</v>
      </c>
      <c r="G237" s="4">
        <v>0</v>
      </c>
      <c r="H237" s="84">
        <f t="shared" si="104"/>
        <v>18135</v>
      </c>
      <c r="I237" s="68">
        <v>0</v>
      </c>
      <c r="J237" s="68">
        <v>0</v>
      </c>
      <c r="K237" s="3">
        <f t="shared" si="108"/>
        <v>0</v>
      </c>
      <c r="L237" s="6">
        <f t="shared" si="109"/>
        <v>0</v>
      </c>
      <c r="M237" s="73">
        <f t="shared" si="100"/>
        <v>0</v>
      </c>
      <c r="N237" s="74" t="e">
        <f t="shared" si="101"/>
        <v>#DIV/0!</v>
      </c>
      <c r="O237" s="75">
        <f t="shared" si="116"/>
        <v>0</v>
      </c>
      <c r="P237" s="77">
        <v>0</v>
      </c>
      <c r="Q237" s="77">
        <f t="shared" si="105"/>
        <v>6999</v>
      </c>
      <c r="R237" s="76">
        <v>0</v>
      </c>
      <c r="S237" s="76">
        <v>0</v>
      </c>
      <c r="T237" s="76">
        <v>0</v>
      </c>
      <c r="U237" s="76">
        <v>0</v>
      </c>
      <c r="V237" s="76">
        <v>0</v>
      </c>
      <c r="W237" s="79">
        <v>0</v>
      </c>
      <c r="X237" s="79">
        <v>0</v>
      </c>
      <c r="Y237" s="3">
        <f t="shared" si="119"/>
        <v>0</v>
      </c>
      <c r="Z237" s="70">
        <f t="shared" si="110"/>
        <v>25134</v>
      </c>
      <c r="AA237" s="31" t="e">
        <f t="shared" si="120"/>
        <v>#DIV/0!</v>
      </c>
      <c r="AB237" s="32" t="e">
        <f t="shared" si="121"/>
        <v>#DIV/0!</v>
      </c>
      <c r="AC237" s="33" t="e">
        <f t="shared" si="98"/>
        <v>#DIV/0!</v>
      </c>
      <c r="AD237" s="33" t="e">
        <f t="shared" si="122"/>
        <v>#DIV/0!</v>
      </c>
      <c r="AE237" s="33" t="e">
        <f t="shared" si="117"/>
        <v>#DIV/0!</v>
      </c>
      <c r="AG237" s="1">
        <v>42613</v>
      </c>
      <c r="AH237" s="34" t="e">
        <f t="shared" si="99"/>
        <v>#DIV/0!</v>
      </c>
      <c r="AI237" s="34" t="e">
        <f t="shared" si="99"/>
        <v>#DIV/0!</v>
      </c>
      <c r="AJ237" s="34" t="e">
        <f t="shared" si="118"/>
        <v>#DIV/0!</v>
      </c>
      <c r="AK237" s="40" t="e">
        <f t="shared" si="114"/>
        <v>#N/A</v>
      </c>
      <c r="AL237" s="40">
        <f t="shared" si="102"/>
        <v>0</v>
      </c>
      <c r="AM237" s="40" t="e">
        <f t="shared" si="106"/>
        <v>#N/A</v>
      </c>
      <c r="AN237" s="74" t="e">
        <f t="shared" si="111"/>
        <v>#DIV/0!</v>
      </c>
      <c r="AO237" s="74" t="e">
        <f t="shared" si="112"/>
        <v>#DIV/0!</v>
      </c>
      <c r="AP237" s="40" t="e">
        <f t="shared" si="115"/>
        <v>#N/A</v>
      </c>
      <c r="AQ237" s="56">
        <v>0</v>
      </c>
      <c r="AR237" s="48" t="e">
        <f t="shared" si="103"/>
        <v>#N/A</v>
      </c>
    </row>
    <row r="238" spans="1:44" x14ac:dyDescent="0.25">
      <c r="A238" s="1">
        <v>44063</v>
      </c>
      <c r="B238" s="3">
        <v>0</v>
      </c>
      <c r="C238" s="3">
        <f t="shared" si="113"/>
        <v>0</v>
      </c>
      <c r="D238" s="3">
        <v>0</v>
      </c>
      <c r="E238" s="4">
        <f t="shared" si="107"/>
        <v>0</v>
      </c>
      <c r="F238" s="4">
        <v>0</v>
      </c>
      <c r="G238" s="4">
        <v>0</v>
      </c>
      <c r="H238" s="84">
        <f t="shared" si="104"/>
        <v>18135</v>
      </c>
      <c r="I238" s="68">
        <v>0</v>
      </c>
      <c r="J238" s="68">
        <v>0</v>
      </c>
      <c r="K238" s="3">
        <f t="shared" si="108"/>
        <v>0</v>
      </c>
      <c r="L238" s="6">
        <f t="shared" si="109"/>
        <v>0</v>
      </c>
      <c r="M238" s="73">
        <f t="shared" si="100"/>
        <v>0</v>
      </c>
      <c r="N238" s="74" t="e">
        <f t="shared" si="101"/>
        <v>#DIV/0!</v>
      </c>
      <c r="O238" s="75">
        <f t="shared" si="116"/>
        <v>0</v>
      </c>
      <c r="P238" s="77">
        <v>0</v>
      </c>
      <c r="Q238" s="77">
        <f t="shared" si="105"/>
        <v>6999</v>
      </c>
      <c r="R238" s="76">
        <v>0</v>
      </c>
      <c r="S238" s="76">
        <v>0</v>
      </c>
      <c r="T238" s="76">
        <v>0</v>
      </c>
      <c r="U238" s="76">
        <v>0</v>
      </c>
      <c r="V238" s="76">
        <v>0</v>
      </c>
      <c r="W238" s="79">
        <v>0</v>
      </c>
      <c r="X238" s="79">
        <v>0</v>
      </c>
      <c r="Y238" s="3">
        <f t="shared" si="119"/>
        <v>0</v>
      </c>
      <c r="Z238" s="70">
        <f t="shared" si="110"/>
        <v>25134</v>
      </c>
      <c r="AA238" s="31" t="e">
        <f t="shared" si="120"/>
        <v>#DIV/0!</v>
      </c>
      <c r="AB238" s="32" t="e">
        <f t="shared" si="121"/>
        <v>#DIV/0!</v>
      </c>
      <c r="AC238" s="33" t="e">
        <f t="shared" si="98"/>
        <v>#DIV/0!</v>
      </c>
      <c r="AD238" s="33" t="e">
        <f t="shared" si="122"/>
        <v>#DIV/0!</v>
      </c>
      <c r="AE238" s="33" t="e">
        <f t="shared" si="117"/>
        <v>#DIV/0!</v>
      </c>
      <c r="AG238" s="1">
        <v>42614</v>
      </c>
      <c r="AH238" s="34" t="e">
        <f t="shared" si="99"/>
        <v>#DIV/0!</v>
      </c>
      <c r="AI238" s="34" t="e">
        <f t="shared" si="99"/>
        <v>#DIV/0!</v>
      </c>
      <c r="AJ238" s="34" t="e">
        <f t="shared" si="118"/>
        <v>#DIV/0!</v>
      </c>
      <c r="AK238" s="40" t="e">
        <f t="shared" si="114"/>
        <v>#N/A</v>
      </c>
      <c r="AL238" s="40">
        <f t="shared" si="102"/>
        <v>0</v>
      </c>
      <c r="AM238" s="40" t="e">
        <f t="shared" si="106"/>
        <v>#N/A</v>
      </c>
      <c r="AN238" s="74" t="e">
        <f t="shared" si="111"/>
        <v>#DIV/0!</v>
      </c>
      <c r="AO238" s="74" t="e">
        <f t="shared" si="112"/>
        <v>#DIV/0!</v>
      </c>
      <c r="AP238" s="40" t="e">
        <f t="shared" si="115"/>
        <v>#N/A</v>
      </c>
      <c r="AQ238" s="56">
        <v>0</v>
      </c>
      <c r="AR238" s="48" t="e">
        <f t="shared" si="103"/>
        <v>#N/A</v>
      </c>
    </row>
    <row r="239" spans="1:44" x14ac:dyDescent="0.25">
      <c r="A239" s="1">
        <v>44064</v>
      </c>
      <c r="B239" s="3">
        <v>0</v>
      </c>
      <c r="C239" s="3">
        <f t="shared" si="113"/>
        <v>0</v>
      </c>
      <c r="D239" s="3">
        <v>0</v>
      </c>
      <c r="E239" s="4">
        <f t="shared" si="107"/>
        <v>0</v>
      </c>
      <c r="F239" s="4">
        <v>0</v>
      </c>
      <c r="G239" s="4">
        <v>0</v>
      </c>
      <c r="H239" s="84">
        <f t="shared" si="104"/>
        <v>18135</v>
      </c>
      <c r="I239" s="68">
        <v>0</v>
      </c>
      <c r="J239" s="68">
        <v>0</v>
      </c>
      <c r="K239" s="3">
        <f t="shared" si="108"/>
        <v>0</v>
      </c>
      <c r="L239" s="6">
        <f t="shared" si="109"/>
        <v>0</v>
      </c>
      <c r="M239" s="73">
        <f t="shared" si="100"/>
        <v>0</v>
      </c>
      <c r="N239" s="74" t="e">
        <f t="shared" si="101"/>
        <v>#DIV/0!</v>
      </c>
      <c r="O239" s="75">
        <f t="shared" si="116"/>
        <v>0</v>
      </c>
      <c r="P239" s="77">
        <v>0</v>
      </c>
      <c r="Q239" s="77">
        <f t="shared" si="105"/>
        <v>6999</v>
      </c>
      <c r="R239" s="76">
        <v>0</v>
      </c>
      <c r="S239" s="76">
        <v>0</v>
      </c>
      <c r="T239" s="76">
        <v>0</v>
      </c>
      <c r="U239" s="76">
        <v>0</v>
      </c>
      <c r="V239" s="76">
        <v>0</v>
      </c>
      <c r="W239" s="79">
        <v>0</v>
      </c>
      <c r="X239" s="79">
        <v>0</v>
      </c>
      <c r="Y239" s="3">
        <f t="shared" si="119"/>
        <v>0</v>
      </c>
      <c r="Z239" s="70">
        <f t="shared" si="110"/>
        <v>25134</v>
      </c>
      <c r="AA239" s="31" t="e">
        <f t="shared" si="120"/>
        <v>#DIV/0!</v>
      </c>
      <c r="AB239" s="32" t="e">
        <f t="shared" si="121"/>
        <v>#DIV/0!</v>
      </c>
      <c r="AC239" s="33" t="e">
        <f t="shared" si="98"/>
        <v>#DIV/0!</v>
      </c>
      <c r="AD239" s="33" t="e">
        <f t="shared" si="122"/>
        <v>#DIV/0!</v>
      </c>
      <c r="AE239" s="33" t="e">
        <f t="shared" si="117"/>
        <v>#DIV/0!</v>
      </c>
      <c r="AG239" s="1">
        <v>42615</v>
      </c>
      <c r="AH239" s="34" t="e">
        <f t="shared" si="99"/>
        <v>#DIV/0!</v>
      </c>
      <c r="AI239" s="34" t="e">
        <f t="shared" si="99"/>
        <v>#DIV/0!</v>
      </c>
      <c r="AJ239" s="34" t="e">
        <f t="shared" si="118"/>
        <v>#DIV/0!</v>
      </c>
      <c r="AK239" s="40" t="e">
        <f t="shared" si="114"/>
        <v>#N/A</v>
      </c>
      <c r="AL239" s="40">
        <f t="shared" si="102"/>
        <v>0</v>
      </c>
      <c r="AM239" s="40" t="e">
        <f t="shared" si="106"/>
        <v>#N/A</v>
      </c>
      <c r="AN239" s="74" t="e">
        <f t="shared" si="111"/>
        <v>#DIV/0!</v>
      </c>
      <c r="AO239" s="74" t="e">
        <f t="shared" si="112"/>
        <v>#DIV/0!</v>
      </c>
      <c r="AP239" s="40" t="e">
        <f t="shared" si="115"/>
        <v>#N/A</v>
      </c>
      <c r="AQ239" s="56">
        <v>0</v>
      </c>
      <c r="AR239" s="48" t="e">
        <f t="shared" si="103"/>
        <v>#N/A</v>
      </c>
    </row>
    <row r="240" spans="1:44" x14ac:dyDescent="0.25">
      <c r="A240" s="1">
        <v>44065</v>
      </c>
      <c r="B240" s="3">
        <v>0</v>
      </c>
      <c r="C240" s="3">
        <f t="shared" si="113"/>
        <v>0</v>
      </c>
      <c r="D240" s="3">
        <v>0</v>
      </c>
      <c r="E240" s="4">
        <f t="shared" si="107"/>
        <v>0</v>
      </c>
      <c r="F240" s="4">
        <v>0</v>
      </c>
      <c r="G240" s="4">
        <v>0</v>
      </c>
      <c r="H240" s="84">
        <f t="shared" si="104"/>
        <v>18135</v>
      </c>
      <c r="I240" s="68">
        <v>0</v>
      </c>
      <c r="J240" s="68">
        <v>0</v>
      </c>
      <c r="K240" s="3">
        <f t="shared" si="108"/>
        <v>0</v>
      </c>
      <c r="L240" s="6">
        <f t="shared" si="109"/>
        <v>0</v>
      </c>
      <c r="M240" s="73">
        <f t="shared" si="100"/>
        <v>0</v>
      </c>
      <c r="N240" s="74" t="e">
        <f t="shared" si="101"/>
        <v>#DIV/0!</v>
      </c>
      <c r="O240" s="75">
        <f t="shared" si="116"/>
        <v>0</v>
      </c>
      <c r="P240" s="77">
        <v>0</v>
      </c>
      <c r="Q240" s="77">
        <f t="shared" si="105"/>
        <v>6999</v>
      </c>
      <c r="R240" s="76">
        <v>0</v>
      </c>
      <c r="S240" s="76">
        <v>0</v>
      </c>
      <c r="T240" s="76">
        <v>0</v>
      </c>
      <c r="U240" s="76">
        <v>0</v>
      </c>
      <c r="V240" s="76">
        <v>0</v>
      </c>
      <c r="W240" s="79">
        <v>0</v>
      </c>
      <c r="X240" s="79">
        <v>0</v>
      </c>
      <c r="Y240" s="3">
        <f t="shared" si="119"/>
        <v>0</v>
      </c>
      <c r="Z240" s="70">
        <f t="shared" si="110"/>
        <v>25134</v>
      </c>
      <c r="AA240" s="31" t="e">
        <f t="shared" si="120"/>
        <v>#DIV/0!</v>
      </c>
      <c r="AB240" s="32" t="e">
        <f t="shared" si="121"/>
        <v>#DIV/0!</v>
      </c>
      <c r="AC240" s="33" t="e">
        <f t="shared" si="98"/>
        <v>#DIV/0!</v>
      </c>
      <c r="AD240" s="33" t="e">
        <f t="shared" si="122"/>
        <v>#DIV/0!</v>
      </c>
      <c r="AE240" s="33" t="e">
        <f t="shared" si="117"/>
        <v>#DIV/0!</v>
      </c>
      <c r="AG240" s="1">
        <v>42616</v>
      </c>
      <c r="AH240" s="34" t="e">
        <f t="shared" si="99"/>
        <v>#DIV/0!</v>
      </c>
      <c r="AI240" s="34" t="e">
        <f t="shared" si="99"/>
        <v>#DIV/0!</v>
      </c>
      <c r="AJ240" s="34" t="e">
        <f t="shared" si="118"/>
        <v>#DIV/0!</v>
      </c>
      <c r="AK240" s="40" t="e">
        <f t="shared" si="114"/>
        <v>#N/A</v>
      </c>
      <c r="AL240" s="40">
        <f t="shared" si="102"/>
        <v>0</v>
      </c>
      <c r="AM240" s="40" t="e">
        <f t="shared" si="106"/>
        <v>#N/A</v>
      </c>
      <c r="AN240" s="74" t="e">
        <f t="shared" si="111"/>
        <v>#DIV/0!</v>
      </c>
      <c r="AO240" s="74" t="e">
        <f t="shared" si="112"/>
        <v>#DIV/0!</v>
      </c>
      <c r="AP240" s="40" t="e">
        <f t="shared" si="115"/>
        <v>#N/A</v>
      </c>
      <c r="AQ240" s="56">
        <v>0</v>
      </c>
      <c r="AR240" s="48" t="e">
        <f t="shared" si="103"/>
        <v>#N/A</v>
      </c>
    </row>
    <row r="241" spans="1:44" x14ac:dyDescent="0.25">
      <c r="A241" s="1">
        <v>44066</v>
      </c>
      <c r="B241" s="3">
        <v>0</v>
      </c>
      <c r="C241" s="3">
        <f t="shared" si="113"/>
        <v>0</v>
      </c>
      <c r="D241" s="3">
        <v>0</v>
      </c>
      <c r="E241" s="4">
        <f t="shared" si="107"/>
        <v>0</v>
      </c>
      <c r="F241" s="4">
        <v>0</v>
      </c>
      <c r="G241" s="4">
        <v>0</v>
      </c>
      <c r="H241" s="84">
        <f t="shared" si="104"/>
        <v>18135</v>
      </c>
      <c r="I241" s="68">
        <v>0</v>
      </c>
      <c r="J241" s="68">
        <v>0</v>
      </c>
      <c r="K241" s="3">
        <f t="shared" si="108"/>
        <v>0</v>
      </c>
      <c r="L241" s="6">
        <f t="shared" si="109"/>
        <v>0</v>
      </c>
      <c r="M241" s="73">
        <f t="shared" si="100"/>
        <v>0</v>
      </c>
      <c r="N241" s="74" t="e">
        <f t="shared" si="101"/>
        <v>#DIV/0!</v>
      </c>
      <c r="O241" s="75">
        <f t="shared" si="116"/>
        <v>0</v>
      </c>
      <c r="P241" s="77">
        <v>0</v>
      </c>
      <c r="Q241" s="77">
        <f t="shared" si="105"/>
        <v>6999</v>
      </c>
      <c r="R241" s="76">
        <v>0</v>
      </c>
      <c r="S241" s="76">
        <v>0</v>
      </c>
      <c r="T241" s="76">
        <v>0</v>
      </c>
      <c r="U241" s="76">
        <v>0</v>
      </c>
      <c r="V241" s="76">
        <v>0</v>
      </c>
      <c r="W241" s="79">
        <v>0</v>
      </c>
      <c r="X241" s="79">
        <v>0</v>
      </c>
      <c r="Y241" s="3">
        <f t="shared" si="119"/>
        <v>0</v>
      </c>
      <c r="Z241" s="70">
        <f t="shared" si="110"/>
        <v>25134</v>
      </c>
      <c r="AA241" s="31" t="e">
        <f t="shared" si="120"/>
        <v>#DIV/0!</v>
      </c>
      <c r="AB241" s="32" t="e">
        <f t="shared" si="121"/>
        <v>#DIV/0!</v>
      </c>
      <c r="AC241" s="33" t="e">
        <f t="shared" si="98"/>
        <v>#DIV/0!</v>
      </c>
      <c r="AD241" s="33" t="e">
        <f t="shared" si="122"/>
        <v>#DIV/0!</v>
      </c>
      <c r="AE241" s="33" t="e">
        <f t="shared" si="117"/>
        <v>#DIV/0!</v>
      </c>
      <c r="AG241" s="1">
        <v>42617</v>
      </c>
      <c r="AH241" s="34" t="e">
        <f t="shared" si="99"/>
        <v>#DIV/0!</v>
      </c>
      <c r="AI241" s="34" t="e">
        <f t="shared" si="99"/>
        <v>#DIV/0!</v>
      </c>
      <c r="AJ241" s="34" t="e">
        <f t="shared" si="118"/>
        <v>#DIV/0!</v>
      </c>
      <c r="AK241" s="40" t="e">
        <f t="shared" si="114"/>
        <v>#N/A</v>
      </c>
      <c r="AL241" s="40">
        <f t="shared" si="102"/>
        <v>0</v>
      </c>
      <c r="AM241" s="40" t="e">
        <f t="shared" si="106"/>
        <v>#N/A</v>
      </c>
      <c r="AN241" s="74" t="e">
        <f t="shared" si="111"/>
        <v>#DIV/0!</v>
      </c>
      <c r="AO241" s="74" t="e">
        <f t="shared" si="112"/>
        <v>#DIV/0!</v>
      </c>
      <c r="AP241" s="40" t="e">
        <f t="shared" si="115"/>
        <v>#N/A</v>
      </c>
      <c r="AQ241" s="56">
        <v>0</v>
      </c>
      <c r="AR241" s="48" t="e">
        <f t="shared" si="103"/>
        <v>#N/A</v>
      </c>
    </row>
    <row r="242" spans="1:44" x14ac:dyDescent="0.25">
      <c r="A242" s="1">
        <v>44067</v>
      </c>
      <c r="B242" s="3">
        <v>0</v>
      </c>
      <c r="C242" s="3">
        <f t="shared" si="113"/>
        <v>0</v>
      </c>
      <c r="D242" s="3">
        <v>0</v>
      </c>
      <c r="E242" s="4">
        <f t="shared" si="107"/>
        <v>0</v>
      </c>
      <c r="F242" s="4">
        <v>0</v>
      </c>
      <c r="G242" s="4">
        <v>0</v>
      </c>
      <c r="H242" s="84">
        <f t="shared" si="104"/>
        <v>18135</v>
      </c>
      <c r="I242" s="68">
        <v>0</v>
      </c>
      <c r="J242" s="68">
        <v>0</v>
      </c>
      <c r="K242" s="3">
        <f t="shared" si="108"/>
        <v>0</v>
      </c>
      <c r="L242" s="6">
        <f t="shared" si="109"/>
        <v>0</v>
      </c>
      <c r="M242" s="73">
        <f t="shared" si="100"/>
        <v>0</v>
      </c>
      <c r="N242" s="74" t="e">
        <f t="shared" si="101"/>
        <v>#DIV/0!</v>
      </c>
      <c r="O242" s="75">
        <f t="shared" si="116"/>
        <v>0</v>
      </c>
      <c r="P242" s="77">
        <v>0</v>
      </c>
      <c r="Q242" s="77">
        <f t="shared" si="105"/>
        <v>6999</v>
      </c>
      <c r="R242" s="76">
        <v>0</v>
      </c>
      <c r="S242" s="76">
        <v>0</v>
      </c>
      <c r="T242" s="76">
        <v>0</v>
      </c>
      <c r="U242" s="76">
        <v>0</v>
      </c>
      <c r="V242" s="76">
        <v>0</v>
      </c>
      <c r="W242" s="79">
        <v>0</v>
      </c>
      <c r="X242" s="79">
        <v>0</v>
      </c>
      <c r="Y242" s="3">
        <f t="shared" si="119"/>
        <v>0</v>
      </c>
      <c r="Z242" s="70">
        <f t="shared" si="110"/>
        <v>25134</v>
      </c>
      <c r="AA242" s="31" t="e">
        <f t="shared" si="120"/>
        <v>#DIV/0!</v>
      </c>
      <c r="AB242" s="32" t="e">
        <f t="shared" si="121"/>
        <v>#DIV/0!</v>
      </c>
      <c r="AC242" s="33" t="e">
        <f t="shared" si="98"/>
        <v>#DIV/0!</v>
      </c>
      <c r="AD242" s="33" t="e">
        <f t="shared" si="122"/>
        <v>#DIV/0!</v>
      </c>
      <c r="AE242" s="33" t="e">
        <f t="shared" si="117"/>
        <v>#DIV/0!</v>
      </c>
      <c r="AG242" s="1">
        <v>42618</v>
      </c>
      <c r="AH242" s="34" t="e">
        <f t="shared" si="99"/>
        <v>#DIV/0!</v>
      </c>
      <c r="AI242" s="34" t="e">
        <f t="shared" si="99"/>
        <v>#DIV/0!</v>
      </c>
      <c r="AJ242" s="34" t="e">
        <f t="shared" si="118"/>
        <v>#DIV/0!</v>
      </c>
      <c r="AK242" s="40" t="e">
        <f t="shared" si="114"/>
        <v>#N/A</v>
      </c>
      <c r="AL242" s="40">
        <f t="shared" si="102"/>
        <v>0</v>
      </c>
      <c r="AM242" s="40" t="e">
        <f t="shared" si="106"/>
        <v>#N/A</v>
      </c>
      <c r="AN242" s="74" t="e">
        <f t="shared" si="111"/>
        <v>#DIV/0!</v>
      </c>
      <c r="AO242" s="74" t="e">
        <f t="shared" si="112"/>
        <v>#DIV/0!</v>
      </c>
      <c r="AP242" s="40" t="e">
        <f t="shared" si="115"/>
        <v>#N/A</v>
      </c>
      <c r="AQ242" s="56">
        <v>0</v>
      </c>
      <c r="AR242" s="48" t="e">
        <f t="shared" si="103"/>
        <v>#N/A</v>
      </c>
    </row>
    <row r="243" spans="1:44" x14ac:dyDescent="0.25">
      <c r="A243" s="1">
        <v>44068</v>
      </c>
      <c r="B243" s="3">
        <v>0</v>
      </c>
      <c r="C243" s="3">
        <f t="shared" si="113"/>
        <v>0</v>
      </c>
      <c r="D243" s="3">
        <v>0</v>
      </c>
      <c r="E243" s="4">
        <f t="shared" si="107"/>
        <v>0</v>
      </c>
      <c r="F243" s="4">
        <v>0</v>
      </c>
      <c r="G243" s="4">
        <v>0</v>
      </c>
      <c r="H243" s="84">
        <f t="shared" si="104"/>
        <v>18135</v>
      </c>
      <c r="I243" s="68">
        <v>0</v>
      </c>
      <c r="J243" s="68">
        <v>0</v>
      </c>
      <c r="K243" s="3">
        <f t="shared" si="108"/>
        <v>0</v>
      </c>
      <c r="L243" s="6">
        <f t="shared" si="109"/>
        <v>0</v>
      </c>
      <c r="M243" s="73">
        <f t="shared" si="100"/>
        <v>0</v>
      </c>
      <c r="N243" s="74" t="e">
        <f t="shared" si="101"/>
        <v>#DIV/0!</v>
      </c>
      <c r="O243" s="75">
        <f t="shared" si="116"/>
        <v>0</v>
      </c>
      <c r="P243" s="77">
        <v>0</v>
      </c>
      <c r="Q243" s="77">
        <f t="shared" si="105"/>
        <v>6999</v>
      </c>
      <c r="R243" s="76">
        <v>0</v>
      </c>
      <c r="S243" s="76">
        <v>0</v>
      </c>
      <c r="T243" s="76">
        <v>0</v>
      </c>
      <c r="U243" s="76">
        <v>0</v>
      </c>
      <c r="V243" s="76">
        <v>0</v>
      </c>
      <c r="W243" s="79">
        <v>0</v>
      </c>
      <c r="X243" s="79">
        <v>0</v>
      </c>
      <c r="Y243" s="3">
        <f t="shared" si="119"/>
        <v>0</v>
      </c>
      <c r="Z243" s="70">
        <f t="shared" si="110"/>
        <v>25134</v>
      </c>
      <c r="AA243" s="31" t="e">
        <f t="shared" si="120"/>
        <v>#DIV/0!</v>
      </c>
      <c r="AB243" s="32" t="e">
        <f t="shared" si="121"/>
        <v>#DIV/0!</v>
      </c>
      <c r="AC243" s="33" t="e">
        <f t="shared" si="98"/>
        <v>#DIV/0!</v>
      </c>
      <c r="AD243" s="33" t="e">
        <f t="shared" si="122"/>
        <v>#DIV/0!</v>
      </c>
      <c r="AE243" s="33" t="e">
        <f t="shared" si="117"/>
        <v>#DIV/0!</v>
      </c>
      <c r="AG243" s="1">
        <v>42619</v>
      </c>
      <c r="AH243" s="34" t="e">
        <f t="shared" si="99"/>
        <v>#DIV/0!</v>
      </c>
      <c r="AI243" s="34" t="e">
        <f t="shared" si="99"/>
        <v>#DIV/0!</v>
      </c>
      <c r="AJ243" s="34" t="e">
        <f t="shared" si="118"/>
        <v>#DIV/0!</v>
      </c>
      <c r="AK243" s="40" t="e">
        <f t="shared" si="114"/>
        <v>#N/A</v>
      </c>
      <c r="AL243" s="40">
        <f t="shared" si="102"/>
        <v>0</v>
      </c>
      <c r="AM243" s="40" t="e">
        <f t="shared" si="106"/>
        <v>#N/A</v>
      </c>
      <c r="AN243" s="74" t="e">
        <f t="shared" si="111"/>
        <v>#DIV/0!</v>
      </c>
      <c r="AO243" s="74" t="e">
        <f t="shared" si="112"/>
        <v>#DIV/0!</v>
      </c>
      <c r="AP243" s="40" t="e">
        <f t="shared" si="115"/>
        <v>#N/A</v>
      </c>
      <c r="AQ243" s="56">
        <v>0</v>
      </c>
      <c r="AR243" s="48" t="e">
        <f t="shared" si="103"/>
        <v>#N/A</v>
      </c>
    </row>
    <row r="244" spans="1:44" x14ac:dyDescent="0.25">
      <c r="A244" s="1">
        <v>44069</v>
      </c>
      <c r="B244" s="3">
        <v>0</v>
      </c>
      <c r="C244" s="3">
        <f t="shared" si="113"/>
        <v>0</v>
      </c>
      <c r="D244" s="3">
        <v>0</v>
      </c>
      <c r="E244" s="4">
        <f t="shared" si="107"/>
        <v>0</v>
      </c>
      <c r="F244" s="4">
        <v>0</v>
      </c>
      <c r="G244" s="4">
        <v>0</v>
      </c>
      <c r="H244" s="84">
        <f t="shared" si="104"/>
        <v>18135</v>
      </c>
      <c r="I244" s="68">
        <v>0</v>
      </c>
      <c r="J244" s="68">
        <v>0</v>
      </c>
      <c r="K244" s="3">
        <f t="shared" si="108"/>
        <v>0</v>
      </c>
      <c r="L244" s="6">
        <f t="shared" si="109"/>
        <v>0</v>
      </c>
      <c r="M244" s="73">
        <f t="shared" si="100"/>
        <v>0</v>
      </c>
      <c r="N244" s="74" t="e">
        <f t="shared" si="101"/>
        <v>#DIV/0!</v>
      </c>
      <c r="O244" s="75">
        <f t="shared" si="116"/>
        <v>0</v>
      </c>
      <c r="P244" s="77">
        <v>0</v>
      </c>
      <c r="Q244" s="77">
        <f t="shared" si="105"/>
        <v>6999</v>
      </c>
      <c r="R244" s="76">
        <v>0</v>
      </c>
      <c r="S244" s="76">
        <v>0</v>
      </c>
      <c r="T244" s="76">
        <v>0</v>
      </c>
      <c r="U244" s="76">
        <v>0</v>
      </c>
      <c r="V244" s="76">
        <v>0</v>
      </c>
      <c r="W244" s="79">
        <v>0</v>
      </c>
      <c r="X244" s="79">
        <v>0</v>
      </c>
      <c r="Y244" s="3">
        <f t="shared" si="119"/>
        <v>0</v>
      </c>
      <c r="Z244" s="70">
        <f t="shared" si="110"/>
        <v>25134</v>
      </c>
      <c r="AA244" s="31" t="e">
        <f t="shared" si="120"/>
        <v>#DIV/0!</v>
      </c>
      <c r="AB244" s="32" t="e">
        <f t="shared" si="121"/>
        <v>#DIV/0!</v>
      </c>
      <c r="AC244" s="33" t="e">
        <f t="shared" si="98"/>
        <v>#DIV/0!</v>
      </c>
      <c r="AD244" s="33" t="e">
        <f t="shared" si="122"/>
        <v>#DIV/0!</v>
      </c>
      <c r="AE244" s="33" t="e">
        <f t="shared" si="117"/>
        <v>#DIV/0!</v>
      </c>
      <c r="AG244" s="1">
        <v>42620</v>
      </c>
      <c r="AH244" s="34" t="e">
        <f t="shared" si="99"/>
        <v>#DIV/0!</v>
      </c>
      <c r="AI244" s="34" t="e">
        <f t="shared" si="99"/>
        <v>#DIV/0!</v>
      </c>
      <c r="AJ244" s="34" t="e">
        <f t="shared" si="118"/>
        <v>#DIV/0!</v>
      </c>
      <c r="AK244" s="40" t="e">
        <f t="shared" si="114"/>
        <v>#N/A</v>
      </c>
      <c r="AL244" s="40">
        <f t="shared" si="102"/>
        <v>0</v>
      </c>
      <c r="AM244" s="40" t="e">
        <f t="shared" si="106"/>
        <v>#N/A</v>
      </c>
      <c r="AN244" s="74" t="e">
        <f t="shared" si="111"/>
        <v>#DIV/0!</v>
      </c>
      <c r="AO244" s="74" t="e">
        <f t="shared" si="112"/>
        <v>#DIV/0!</v>
      </c>
      <c r="AP244" s="40" t="e">
        <f t="shared" si="115"/>
        <v>#N/A</v>
      </c>
      <c r="AQ244" s="56">
        <v>0</v>
      </c>
      <c r="AR244" s="48" t="e">
        <f t="shared" si="103"/>
        <v>#N/A</v>
      </c>
    </row>
    <row r="245" spans="1:44" x14ac:dyDescent="0.25">
      <c r="A245" s="1">
        <v>44070</v>
      </c>
      <c r="B245" s="3">
        <v>0</v>
      </c>
      <c r="C245" s="3">
        <f t="shared" si="113"/>
        <v>0</v>
      </c>
      <c r="D245" s="3">
        <v>0</v>
      </c>
      <c r="E245" s="4">
        <f t="shared" si="107"/>
        <v>0</v>
      </c>
      <c r="F245" s="4">
        <v>0</v>
      </c>
      <c r="G245" s="4">
        <v>0</v>
      </c>
      <c r="H245" s="84">
        <f t="shared" si="104"/>
        <v>18135</v>
      </c>
      <c r="I245" s="68">
        <v>0</v>
      </c>
      <c r="J245" s="68">
        <v>0</v>
      </c>
      <c r="K245" s="3">
        <f t="shared" si="108"/>
        <v>0</v>
      </c>
      <c r="L245" s="6">
        <f t="shared" si="109"/>
        <v>0</v>
      </c>
      <c r="M245" s="73">
        <f t="shared" si="100"/>
        <v>0</v>
      </c>
      <c r="N245" s="74" t="e">
        <f t="shared" si="101"/>
        <v>#DIV/0!</v>
      </c>
      <c r="O245" s="75">
        <f t="shared" si="116"/>
        <v>0</v>
      </c>
      <c r="P245" s="77">
        <v>0</v>
      </c>
      <c r="Q245" s="77">
        <f t="shared" si="105"/>
        <v>6999</v>
      </c>
      <c r="R245" s="76">
        <v>0</v>
      </c>
      <c r="S245" s="76">
        <v>0</v>
      </c>
      <c r="T245" s="76">
        <v>0</v>
      </c>
      <c r="U245" s="76">
        <v>0</v>
      </c>
      <c r="V245" s="76">
        <v>0</v>
      </c>
      <c r="W245" s="79">
        <v>0</v>
      </c>
      <c r="X245" s="79">
        <v>0</v>
      </c>
      <c r="Y245" s="3">
        <f t="shared" si="119"/>
        <v>0</v>
      </c>
      <c r="Z245" s="70">
        <f t="shared" si="110"/>
        <v>25134</v>
      </c>
      <c r="AA245" s="31" t="e">
        <f t="shared" si="120"/>
        <v>#DIV/0!</v>
      </c>
      <c r="AB245" s="32" t="e">
        <f t="shared" si="121"/>
        <v>#DIV/0!</v>
      </c>
      <c r="AC245" s="33" t="e">
        <f t="shared" si="98"/>
        <v>#DIV/0!</v>
      </c>
      <c r="AD245" s="33" t="e">
        <f t="shared" si="122"/>
        <v>#DIV/0!</v>
      </c>
      <c r="AE245" s="33" t="e">
        <f t="shared" si="117"/>
        <v>#DIV/0!</v>
      </c>
      <c r="AG245" s="1">
        <v>42621</v>
      </c>
      <c r="AH245" s="34" t="e">
        <f t="shared" si="99"/>
        <v>#DIV/0!</v>
      </c>
      <c r="AI245" s="34" t="e">
        <f t="shared" si="99"/>
        <v>#DIV/0!</v>
      </c>
      <c r="AJ245" s="34" t="e">
        <f t="shared" si="118"/>
        <v>#DIV/0!</v>
      </c>
      <c r="AK245" s="40" t="e">
        <f t="shared" si="114"/>
        <v>#N/A</v>
      </c>
      <c r="AL245" s="40">
        <f t="shared" si="102"/>
        <v>0</v>
      </c>
      <c r="AM245" s="40" t="e">
        <f t="shared" si="106"/>
        <v>#N/A</v>
      </c>
      <c r="AN245" s="74" t="e">
        <f t="shared" si="111"/>
        <v>#DIV/0!</v>
      </c>
      <c r="AO245" s="74" t="e">
        <f t="shared" si="112"/>
        <v>#DIV/0!</v>
      </c>
      <c r="AP245" s="40" t="e">
        <f t="shared" si="115"/>
        <v>#N/A</v>
      </c>
      <c r="AQ245" s="56">
        <v>0</v>
      </c>
      <c r="AR245" s="48" t="e">
        <f t="shared" si="103"/>
        <v>#N/A</v>
      </c>
    </row>
    <row r="246" spans="1:44" x14ac:dyDescent="0.25">
      <c r="A246" s="1">
        <v>44071</v>
      </c>
      <c r="B246" s="3">
        <v>0</v>
      </c>
      <c r="C246" s="3">
        <f t="shared" si="113"/>
        <v>0</v>
      </c>
      <c r="D246" s="3">
        <v>0</v>
      </c>
      <c r="E246" s="4">
        <f t="shared" si="107"/>
        <v>0</v>
      </c>
      <c r="F246" s="4">
        <v>0</v>
      </c>
      <c r="G246" s="4">
        <v>0</v>
      </c>
      <c r="H246" s="84">
        <f t="shared" si="104"/>
        <v>18135</v>
      </c>
      <c r="I246" s="68">
        <v>0</v>
      </c>
      <c r="J246" s="68">
        <v>0</v>
      </c>
      <c r="K246" s="3">
        <f t="shared" si="108"/>
        <v>0</v>
      </c>
      <c r="L246" s="6">
        <f t="shared" si="109"/>
        <v>0</v>
      </c>
      <c r="M246" s="73">
        <f t="shared" si="100"/>
        <v>0</v>
      </c>
      <c r="N246" s="74" t="e">
        <f t="shared" si="101"/>
        <v>#DIV/0!</v>
      </c>
      <c r="O246" s="75">
        <f t="shared" si="116"/>
        <v>0</v>
      </c>
      <c r="P246" s="77">
        <v>0</v>
      </c>
      <c r="Q246" s="77">
        <f t="shared" si="105"/>
        <v>6999</v>
      </c>
      <c r="R246" s="76">
        <v>0</v>
      </c>
      <c r="S246" s="76">
        <v>0</v>
      </c>
      <c r="T246" s="76">
        <v>0</v>
      </c>
      <c r="U246" s="76">
        <v>0</v>
      </c>
      <c r="V246" s="76">
        <v>0</v>
      </c>
      <c r="W246" s="79">
        <v>0</v>
      </c>
      <c r="X246" s="79">
        <v>0</v>
      </c>
      <c r="Y246" s="3">
        <f t="shared" si="119"/>
        <v>0</v>
      </c>
      <c r="Z246" s="70">
        <f t="shared" si="110"/>
        <v>25134</v>
      </c>
      <c r="AA246" s="31" t="e">
        <f t="shared" si="120"/>
        <v>#DIV/0!</v>
      </c>
      <c r="AB246" s="32" t="e">
        <f t="shared" si="121"/>
        <v>#DIV/0!</v>
      </c>
      <c r="AC246" s="33" t="e">
        <f t="shared" si="98"/>
        <v>#DIV/0!</v>
      </c>
      <c r="AD246" s="33" t="e">
        <f t="shared" si="122"/>
        <v>#DIV/0!</v>
      </c>
      <c r="AE246" s="33" t="e">
        <f t="shared" si="117"/>
        <v>#DIV/0!</v>
      </c>
      <c r="AG246" s="1">
        <v>42622</v>
      </c>
      <c r="AH246" s="34" t="e">
        <f t="shared" si="99"/>
        <v>#DIV/0!</v>
      </c>
      <c r="AI246" s="34" t="e">
        <f t="shared" si="99"/>
        <v>#DIV/0!</v>
      </c>
      <c r="AJ246" s="34" t="e">
        <f t="shared" si="118"/>
        <v>#DIV/0!</v>
      </c>
      <c r="AK246" s="40" t="e">
        <f t="shared" si="114"/>
        <v>#N/A</v>
      </c>
      <c r="AL246" s="40">
        <f t="shared" si="102"/>
        <v>0</v>
      </c>
      <c r="AM246" s="40" t="e">
        <f t="shared" si="106"/>
        <v>#N/A</v>
      </c>
      <c r="AN246" s="74" t="e">
        <f t="shared" si="111"/>
        <v>#DIV/0!</v>
      </c>
      <c r="AO246" s="74" t="e">
        <f t="shared" si="112"/>
        <v>#DIV/0!</v>
      </c>
      <c r="AP246" s="40" t="e">
        <f t="shared" si="115"/>
        <v>#N/A</v>
      </c>
      <c r="AQ246" s="56">
        <v>0</v>
      </c>
      <c r="AR246" s="48" t="e">
        <f t="shared" si="103"/>
        <v>#N/A</v>
      </c>
    </row>
    <row r="247" spans="1:44" x14ac:dyDescent="0.25">
      <c r="A247" s="1">
        <v>44072</v>
      </c>
      <c r="B247" s="3">
        <v>0</v>
      </c>
      <c r="C247" s="3">
        <f t="shared" si="113"/>
        <v>0</v>
      </c>
      <c r="D247" s="3">
        <v>0</v>
      </c>
      <c r="E247" s="4">
        <f t="shared" si="107"/>
        <v>0</v>
      </c>
      <c r="F247" s="4">
        <v>0</v>
      </c>
      <c r="G247" s="4">
        <v>0</v>
      </c>
      <c r="H247" s="84">
        <f t="shared" si="104"/>
        <v>18135</v>
      </c>
      <c r="I247" s="68">
        <v>0</v>
      </c>
      <c r="J247" s="68">
        <v>0</v>
      </c>
      <c r="K247" s="3">
        <f t="shared" si="108"/>
        <v>0</v>
      </c>
      <c r="L247" s="6">
        <f t="shared" si="109"/>
        <v>0</v>
      </c>
      <c r="M247" s="73">
        <f t="shared" si="100"/>
        <v>0</v>
      </c>
      <c r="N247" s="74" t="e">
        <f t="shared" si="101"/>
        <v>#DIV/0!</v>
      </c>
      <c r="O247" s="75">
        <f t="shared" si="116"/>
        <v>0</v>
      </c>
      <c r="P247" s="77">
        <v>0</v>
      </c>
      <c r="Q247" s="77">
        <f t="shared" si="105"/>
        <v>6999</v>
      </c>
      <c r="R247" s="76">
        <v>0</v>
      </c>
      <c r="S247" s="76">
        <v>0</v>
      </c>
      <c r="T247" s="76">
        <v>0</v>
      </c>
      <c r="U247" s="76">
        <v>0</v>
      </c>
      <c r="V247" s="76">
        <v>0</v>
      </c>
      <c r="W247" s="79">
        <v>0</v>
      </c>
      <c r="X247" s="79">
        <v>0</v>
      </c>
      <c r="Y247" s="3">
        <f t="shared" si="119"/>
        <v>0</v>
      </c>
      <c r="Z247" s="70">
        <f t="shared" si="110"/>
        <v>25134</v>
      </c>
      <c r="AA247" s="31" t="e">
        <f t="shared" si="120"/>
        <v>#DIV/0!</v>
      </c>
      <c r="AB247" s="32" t="e">
        <f t="shared" si="121"/>
        <v>#DIV/0!</v>
      </c>
      <c r="AC247" s="33" t="e">
        <f t="shared" si="98"/>
        <v>#DIV/0!</v>
      </c>
      <c r="AD247" s="33" t="e">
        <f t="shared" si="122"/>
        <v>#DIV/0!</v>
      </c>
      <c r="AE247" s="33" t="e">
        <f t="shared" si="117"/>
        <v>#DIV/0!</v>
      </c>
      <c r="AG247" s="1">
        <v>42623</v>
      </c>
      <c r="AH247" s="34" t="e">
        <f t="shared" si="99"/>
        <v>#DIV/0!</v>
      </c>
      <c r="AI247" s="34" t="e">
        <f t="shared" si="99"/>
        <v>#DIV/0!</v>
      </c>
      <c r="AJ247" s="34" t="e">
        <f t="shared" si="118"/>
        <v>#DIV/0!</v>
      </c>
      <c r="AK247" s="40" t="e">
        <f t="shared" si="114"/>
        <v>#N/A</v>
      </c>
      <c r="AL247" s="40">
        <f t="shared" si="102"/>
        <v>0</v>
      </c>
      <c r="AM247" s="40" t="e">
        <f t="shared" si="106"/>
        <v>#N/A</v>
      </c>
      <c r="AN247" s="74" t="e">
        <f t="shared" si="111"/>
        <v>#DIV/0!</v>
      </c>
      <c r="AO247" s="74" t="e">
        <f t="shared" si="112"/>
        <v>#DIV/0!</v>
      </c>
      <c r="AP247" s="40" t="e">
        <f t="shared" si="115"/>
        <v>#N/A</v>
      </c>
      <c r="AQ247" s="56">
        <v>0</v>
      </c>
      <c r="AR247" s="48" t="e">
        <f t="shared" si="103"/>
        <v>#N/A</v>
      </c>
    </row>
    <row r="248" spans="1:44" x14ac:dyDescent="0.25">
      <c r="A248" s="1">
        <v>44073</v>
      </c>
      <c r="B248" s="3">
        <v>0</v>
      </c>
      <c r="C248" s="3">
        <f t="shared" si="113"/>
        <v>0</v>
      </c>
      <c r="D248" s="3">
        <v>0</v>
      </c>
      <c r="E248" s="4">
        <f t="shared" si="107"/>
        <v>0</v>
      </c>
      <c r="F248" s="4">
        <v>0</v>
      </c>
      <c r="G248" s="4">
        <v>0</v>
      </c>
      <c r="H248" s="84">
        <f t="shared" si="104"/>
        <v>18135</v>
      </c>
      <c r="I248" s="68">
        <v>0</v>
      </c>
      <c r="J248" s="68">
        <v>0</v>
      </c>
      <c r="K248" s="3">
        <f t="shared" si="108"/>
        <v>0</v>
      </c>
      <c r="L248" s="6">
        <f t="shared" si="109"/>
        <v>0</v>
      </c>
      <c r="M248" s="73">
        <f t="shared" si="100"/>
        <v>0</v>
      </c>
      <c r="N248" s="74" t="e">
        <f t="shared" si="101"/>
        <v>#DIV/0!</v>
      </c>
      <c r="O248" s="75">
        <f t="shared" si="116"/>
        <v>0</v>
      </c>
      <c r="P248" s="77">
        <v>0</v>
      </c>
      <c r="Q248" s="77">
        <f t="shared" si="105"/>
        <v>6999</v>
      </c>
      <c r="R248" s="76">
        <v>0</v>
      </c>
      <c r="S248" s="76">
        <v>0</v>
      </c>
      <c r="T248" s="76">
        <v>0</v>
      </c>
      <c r="U248" s="76">
        <v>0</v>
      </c>
      <c r="V248" s="76">
        <v>0</v>
      </c>
      <c r="W248" s="79">
        <v>0</v>
      </c>
      <c r="X248" s="79">
        <v>0</v>
      </c>
      <c r="Y248" s="3">
        <f t="shared" si="119"/>
        <v>0</v>
      </c>
      <c r="Z248" s="70">
        <f t="shared" si="110"/>
        <v>25134</v>
      </c>
      <c r="AA248" s="31" t="e">
        <f t="shared" si="120"/>
        <v>#DIV/0!</v>
      </c>
      <c r="AB248" s="32" t="e">
        <f t="shared" si="121"/>
        <v>#DIV/0!</v>
      </c>
      <c r="AC248" s="33" t="e">
        <f t="shared" si="98"/>
        <v>#DIV/0!</v>
      </c>
      <c r="AD248" s="33" t="e">
        <f t="shared" si="122"/>
        <v>#DIV/0!</v>
      </c>
      <c r="AE248" s="33" t="e">
        <f t="shared" si="117"/>
        <v>#DIV/0!</v>
      </c>
      <c r="AG248" s="1">
        <v>42624</v>
      </c>
      <c r="AH248" s="34" t="e">
        <f t="shared" si="99"/>
        <v>#DIV/0!</v>
      </c>
      <c r="AI248" s="34" t="e">
        <f t="shared" si="99"/>
        <v>#DIV/0!</v>
      </c>
      <c r="AJ248" s="34" t="e">
        <f t="shared" si="118"/>
        <v>#DIV/0!</v>
      </c>
      <c r="AK248" s="40" t="e">
        <f t="shared" si="114"/>
        <v>#N/A</v>
      </c>
      <c r="AL248" s="40">
        <f t="shared" si="102"/>
        <v>0</v>
      </c>
      <c r="AM248" s="40" t="e">
        <f t="shared" si="106"/>
        <v>#N/A</v>
      </c>
      <c r="AN248" s="74" t="e">
        <f t="shared" si="111"/>
        <v>#DIV/0!</v>
      </c>
      <c r="AO248" s="74" t="e">
        <f t="shared" si="112"/>
        <v>#DIV/0!</v>
      </c>
      <c r="AP248" s="40" t="e">
        <f t="shared" si="115"/>
        <v>#N/A</v>
      </c>
      <c r="AQ248" s="56">
        <v>0</v>
      </c>
      <c r="AR248" s="48" t="e">
        <f t="shared" si="103"/>
        <v>#N/A</v>
      </c>
    </row>
    <row r="249" spans="1:44" x14ac:dyDescent="0.25">
      <c r="A249" s="1">
        <v>44074</v>
      </c>
      <c r="B249" s="3">
        <v>0</v>
      </c>
      <c r="C249" s="3">
        <f t="shared" si="113"/>
        <v>0</v>
      </c>
      <c r="D249" s="3">
        <v>0</v>
      </c>
      <c r="E249" s="4">
        <f t="shared" si="107"/>
        <v>0</v>
      </c>
      <c r="F249" s="4">
        <v>0</v>
      </c>
      <c r="G249" s="4">
        <v>0</v>
      </c>
      <c r="H249" s="84">
        <f t="shared" si="104"/>
        <v>18135</v>
      </c>
      <c r="I249" s="68">
        <v>0</v>
      </c>
      <c r="J249" s="68">
        <v>0</v>
      </c>
      <c r="K249" s="3">
        <f t="shared" si="108"/>
        <v>0</v>
      </c>
      <c r="L249" s="6">
        <f t="shared" si="109"/>
        <v>0</v>
      </c>
      <c r="M249" s="73">
        <f t="shared" si="100"/>
        <v>0</v>
      </c>
      <c r="N249" s="74" t="e">
        <f t="shared" si="101"/>
        <v>#DIV/0!</v>
      </c>
      <c r="O249" s="75">
        <f t="shared" si="116"/>
        <v>0</v>
      </c>
      <c r="P249" s="77">
        <v>0</v>
      </c>
      <c r="Q249" s="77">
        <f t="shared" si="105"/>
        <v>6999</v>
      </c>
      <c r="R249" s="76">
        <v>0</v>
      </c>
      <c r="S249" s="76">
        <v>0</v>
      </c>
      <c r="T249" s="76">
        <v>0</v>
      </c>
      <c r="U249" s="76">
        <v>0</v>
      </c>
      <c r="V249" s="76">
        <v>0</v>
      </c>
      <c r="W249" s="79">
        <v>0</v>
      </c>
      <c r="X249" s="79">
        <v>0</v>
      </c>
      <c r="Y249" s="3">
        <f t="shared" si="119"/>
        <v>0</v>
      </c>
      <c r="Z249" s="70">
        <f t="shared" si="110"/>
        <v>25134</v>
      </c>
      <c r="AA249" s="31" t="e">
        <f t="shared" si="120"/>
        <v>#DIV/0!</v>
      </c>
      <c r="AB249" s="32" t="e">
        <f t="shared" si="121"/>
        <v>#DIV/0!</v>
      </c>
      <c r="AC249" s="33" t="e">
        <f t="shared" si="98"/>
        <v>#DIV/0!</v>
      </c>
      <c r="AD249" s="33" t="e">
        <f t="shared" si="122"/>
        <v>#DIV/0!</v>
      </c>
      <c r="AE249" s="33" t="e">
        <f t="shared" si="117"/>
        <v>#DIV/0!</v>
      </c>
      <c r="AG249" s="1">
        <v>42625</v>
      </c>
      <c r="AH249" s="34" t="e">
        <f t="shared" si="99"/>
        <v>#DIV/0!</v>
      </c>
      <c r="AI249" s="34" t="e">
        <f t="shared" si="99"/>
        <v>#DIV/0!</v>
      </c>
      <c r="AJ249" s="34" t="e">
        <f t="shared" si="118"/>
        <v>#DIV/0!</v>
      </c>
      <c r="AK249" s="40" t="e">
        <f t="shared" si="114"/>
        <v>#N/A</v>
      </c>
      <c r="AL249" s="40">
        <f t="shared" si="102"/>
        <v>0</v>
      </c>
      <c r="AM249" s="40" t="e">
        <f t="shared" si="106"/>
        <v>#N/A</v>
      </c>
      <c r="AN249" s="74" t="e">
        <f t="shared" si="111"/>
        <v>#DIV/0!</v>
      </c>
      <c r="AO249" s="74" t="e">
        <f t="shared" si="112"/>
        <v>#DIV/0!</v>
      </c>
      <c r="AP249" s="40" t="e">
        <f t="shared" si="115"/>
        <v>#N/A</v>
      </c>
      <c r="AQ249" s="56">
        <v>0</v>
      </c>
      <c r="AR249" s="48" t="e">
        <f t="shared" si="103"/>
        <v>#N/A</v>
      </c>
    </row>
    <row r="250" spans="1:44" x14ac:dyDescent="0.25">
      <c r="A250" s="1">
        <v>44075</v>
      </c>
      <c r="B250" s="3">
        <v>0</v>
      </c>
      <c r="C250" s="3">
        <f t="shared" si="113"/>
        <v>0</v>
      </c>
      <c r="D250" s="3">
        <v>0</v>
      </c>
      <c r="E250" s="4">
        <f t="shared" si="107"/>
        <v>0</v>
      </c>
      <c r="F250" s="4">
        <v>0</v>
      </c>
      <c r="G250" s="4">
        <v>0</v>
      </c>
      <c r="H250" s="84">
        <f t="shared" si="104"/>
        <v>18135</v>
      </c>
      <c r="I250" s="68">
        <v>0</v>
      </c>
      <c r="J250" s="68">
        <v>0</v>
      </c>
      <c r="K250" s="3">
        <f t="shared" si="108"/>
        <v>0</v>
      </c>
      <c r="L250" s="6">
        <f t="shared" si="109"/>
        <v>0</v>
      </c>
      <c r="M250" s="73">
        <f t="shared" si="100"/>
        <v>0</v>
      </c>
      <c r="N250" s="74" t="e">
        <f t="shared" si="101"/>
        <v>#DIV/0!</v>
      </c>
      <c r="O250" s="75">
        <f t="shared" si="116"/>
        <v>0</v>
      </c>
      <c r="P250" s="77">
        <v>0</v>
      </c>
      <c r="Q250" s="77">
        <f t="shared" si="105"/>
        <v>6999</v>
      </c>
      <c r="R250" s="76">
        <v>0</v>
      </c>
      <c r="S250" s="76">
        <v>0</v>
      </c>
      <c r="T250" s="76">
        <v>0</v>
      </c>
      <c r="U250" s="76">
        <v>0</v>
      </c>
      <c r="V250" s="76">
        <v>0</v>
      </c>
      <c r="W250" s="79">
        <v>0</v>
      </c>
      <c r="X250" s="79">
        <v>0</v>
      </c>
      <c r="Y250" s="3">
        <f t="shared" si="119"/>
        <v>0</v>
      </c>
      <c r="Z250" s="70">
        <f t="shared" si="110"/>
        <v>25134</v>
      </c>
      <c r="AA250" s="31" t="e">
        <f t="shared" si="120"/>
        <v>#DIV/0!</v>
      </c>
      <c r="AB250" s="32" t="e">
        <f t="shared" si="121"/>
        <v>#DIV/0!</v>
      </c>
      <c r="AC250" s="33" t="e">
        <f t="shared" si="98"/>
        <v>#DIV/0!</v>
      </c>
      <c r="AD250" s="33" t="e">
        <f t="shared" si="122"/>
        <v>#DIV/0!</v>
      </c>
      <c r="AE250" s="33" t="e">
        <f t="shared" si="117"/>
        <v>#DIV/0!</v>
      </c>
      <c r="AG250" s="1">
        <v>42626</v>
      </c>
      <c r="AH250" s="34" t="e">
        <f t="shared" si="99"/>
        <v>#DIV/0!</v>
      </c>
      <c r="AI250" s="34" t="e">
        <f t="shared" si="99"/>
        <v>#DIV/0!</v>
      </c>
      <c r="AJ250" s="34" t="e">
        <f t="shared" si="118"/>
        <v>#DIV/0!</v>
      </c>
      <c r="AK250" s="40" t="e">
        <f t="shared" si="114"/>
        <v>#N/A</v>
      </c>
      <c r="AL250" s="40">
        <f t="shared" si="102"/>
        <v>0</v>
      </c>
      <c r="AM250" s="40" t="e">
        <f t="shared" si="106"/>
        <v>#N/A</v>
      </c>
      <c r="AN250" s="74" t="e">
        <f t="shared" si="111"/>
        <v>#DIV/0!</v>
      </c>
      <c r="AO250" s="74" t="e">
        <f t="shared" si="112"/>
        <v>#DIV/0!</v>
      </c>
      <c r="AP250" s="40" t="e">
        <f t="shared" si="115"/>
        <v>#N/A</v>
      </c>
      <c r="AQ250" s="56">
        <v>0</v>
      </c>
      <c r="AR250" s="48" t="e">
        <f t="shared" si="103"/>
        <v>#N/A</v>
      </c>
    </row>
    <row r="251" spans="1:44" x14ac:dyDescent="0.25">
      <c r="A251" s="1">
        <v>44076</v>
      </c>
      <c r="B251" s="3">
        <v>0</v>
      </c>
      <c r="C251" s="3">
        <f t="shared" si="113"/>
        <v>0</v>
      </c>
      <c r="D251" s="3">
        <v>0</v>
      </c>
      <c r="E251" s="4">
        <f t="shared" si="107"/>
        <v>0</v>
      </c>
      <c r="F251" s="4">
        <v>0</v>
      </c>
      <c r="G251" s="4">
        <v>0</v>
      </c>
      <c r="H251" s="84">
        <f t="shared" si="104"/>
        <v>18135</v>
      </c>
      <c r="I251" s="68">
        <v>0</v>
      </c>
      <c r="J251" s="68">
        <v>0</v>
      </c>
      <c r="K251" s="3">
        <f t="shared" si="108"/>
        <v>0</v>
      </c>
      <c r="L251" s="6">
        <f t="shared" si="109"/>
        <v>0</v>
      </c>
      <c r="M251" s="73">
        <f t="shared" si="100"/>
        <v>0</v>
      </c>
      <c r="N251" s="74" t="e">
        <f t="shared" si="101"/>
        <v>#DIV/0!</v>
      </c>
      <c r="O251" s="75">
        <f t="shared" si="116"/>
        <v>0</v>
      </c>
      <c r="P251" s="77">
        <v>0</v>
      </c>
      <c r="Q251" s="77">
        <f t="shared" si="105"/>
        <v>6999</v>
      </c>
      <c r="R251" s="76">
        <v>0</v>
      </c>
      <c r="S251" s="76">
        <v>0</v>
      </c>
      <c r="T251" s="76">
        <v>0</v>
      </c>
      <c r="U251" s="76">
        <v>0</v>
      </c>
      <c r="V251" s="76">
        <v>0</v>
      </c>
      <c r="W251" s="79">
        <v>0</v>
      </c>
      <c r="X251" s="79">
        <v>0</v>
      </c>
      <c r="Y251" s="3">
        <f t="shared" si="119"/>
        <v>0</v>
      </c>
      <c r="Z251" s="70">
        <f t="shared" si="110"/>
        <v>25134</v>
      </c>
      <c r="AA251" s="31" t="e">
        <f t="shared" si="120"/>
        <v>#DIV/0!</v>
      </c>
      <c r="AB251" s="32" t="e">
        <f t="shared" si="121"/>
        <v>#DIV/0!</v>
      </c>
      <c r="AC251" s="33" t="e">
        <f t="shared" si="98"/>
        <v>#DIV/0!</v>
      </c>
      <c r="AD251" s="33" t="e">
        <f t="shared" si="122"/>
        <v>#DIV/0!</v>
      </c>
      <c r="AE251" s="33" t="e">
        <f t="shared" si="117"/>
        <v>#DIV/0!</v>
      </c>
      <c r="AG251" s="1">
        <v>42627</v>
      </c>
      <c r="AH251" s="34" t="e">
        <f t="shared" si="99"/>
        <v>#DIV/0!</v>
      </c>
      <c r="AI251" s="34" t="e">
        <f t="shared" si="99"/>
        <v>#DIV/0!</v>
      </c>
      <c r="AJ251" s="34" t="e">
        <f t="shared" si="118"/>
        <v>#DIV/0!</v>
      </c>
      <c r="AK251" s="40" t="e">
        <f t="shared" si="114"/>
        <v>#N/A</v>
      </c>
      <c r="AL251" s="40">
        <f t="shared" si="102"/>
        <v>0</v>
      </c>
      <c r="AM251" s="40" t="e">
        <f t="shared" si="106"/>
        <v>#N/A</v>
      </c>
      <c r="AN251" s="74" t="e">
        <f t="shared" si="111"/>
        <v>#DIV/0!</v>
      </c>
      <c r="AO251" s="74" t="e">
        <f t="shared" si="112"/>
        <v>#DIV/0!</v>
      </c>
      <c r="AP251" s="40" t="e">
        <f t="shared" si="115"/>
        <v>#N/A</v>
      </c>
      <c r="AQ251" s="56">
        <v>0</v>
      </c>
      <c r="AR251" s="48" t="e">
        <f t="shared" si="103"/>
        <v>#N/A</v>
      </c>
    </row>
    <row r="252" spans="1:44" x14ac:dyDescent="0.25">
      <c r="A252" s="1">
        <v>44077</v>
      </c>
      <c r="B252" s="3">
        <v>0</v>
      </c>
      <c r="C252" s="3">
        <f t="shared" si="113"/>
        <v>0</v>
      </c>
      <c r="D252" s="3">
        <v>0</v>
      </c>
      <c r="E252" s="4">
        <f t="shared" si="107"/>
        <v>0</v>
      </c>
      <c r="F252" s="4">
        <v>0</v>
      </c>
      <c r="G252" s="4">
        <v>0</v>
      </c>
      <c r="H252" s="84">
        <f t="shared" si="104"/>
        <v>18135</v>
      </c>
      <c r="I252" s="68">
        <v>0</v>
      </c>
      <c r="J252" s="68">
        <v>0</v>
      </c>
      <c r="K252" s="3">
        <f t="shared" si="108"/>
        <v>0</v>
      </c>
      <c r="L252" s="6">
        <f t="shared" si="109"/>
        <v>0</v>
      </c>
      <c r="M252" s="73">
        <f t="shared" si="100"/>
        <v>0</v>
      </c>
      <c r="N252" s="74" t="e">
        <f t="shared" si="101"/>
        <v>#DIV/0!</v>
      </c>
      <c r="O252" s="75">
        <f t="shared" si="116"/>
        <v>0</v>
      </c>
      <c r="P252" s="77">
        <v>0</v>
      </c>
      <c r="Q252" s="77">
        <f t="shared" si="105"/>
        <v>6999</v>
      </c>
      <c r="R252" s="76">
        <v>0</v>
      </c>
      <c r="S252" s="76">
        <v>0</v>
      </c>
      <c r="T252" s="76">
        <v>0</v>
      </c>
      <c r="U252" s="76">
        <v>0</v>
      </c>
      <c r="V252" s="76">
        <v>0</v>
      </c>
      <c r="W252" s="79">
        <v>0</v>
      </c>
      <c r="X252" s="79">
        <v>0</v>
      </c>
      <c r="Y252" s="3">
        <f t="shared" si="119"/>
        <v>0</v>
      </c>
      <c r="Z252" s="70">
        <f t="shared" si="110"/>
        <v>25134</v>
      </c>
      <c r="AA252" s="31" t="e">
        <f t="shared" si="120"/>
        <v>#DIV/0!</v>
      </c>
      <c r="AB252" s="32" t="e">
        <f t="shared" si="121"/>
        <v>#DIV/0!</v>
      </c>
      <c r="AC252" s="33" t="e">
        <f t="shared" si="98"/>
        <v>#DIV/0!</v>
      </c>
      <c r="AD252" s="33" t="e">
        <f t="shared" si="122"/>
        <v>#DIV/0!</v>
      </c>
      <c r="AE252" s="33" t="e">
        <f t="shared" si="117"/>
        <v>#DIV/0!</v>
      </c>
      <c r="AG252" s="1">
        <v>42628</v>
      </c>
      <c r="AH252" s="34" t="e">
        <f t="shared" si="99"/>
        <v>#DIV/0!</v>
      </c>
      <c r="AI252" s="34" t="e">
        <f t="shared" si="99"/>
        <v>#DIV/0!</v>
      </c>
      <c r="AJ252" s="34" t="e">
        <f t="shared" si="118"/>
        <v>#DIV/0!</v>
      </c>
      <c r="AK252" s="40" t="e">
        <f t="shared" si="114"/>
        <v>#N/A</v>
      </c>
      <c r="AL252" s="40">
        <f t="shared" si="102"/>
        <v>0</v>
      </c>
      <c r="AM252" s="40" t="e">
        <f t="shared" si="106"/>
        <v>#N/A</v>
      </c>
      <c r="AN252" s="74" t="e">
        <f t="shared" si="111"/>
        <v>#DIV/0!</v>
      </c>
      <c r="AO252" s="74" t="e">
        <f t="shared" si="112"/>
        <v>#DIV/0!</v>
      </c>
      <c r="AP252" s="40" t="e">
        <f t="shared" si="115"/>
        <v>#N/A</v>
      </c>
      <c r="AQ252" s="56">
        <v>0</v>
      </c>
      <c r="AR252" s="48" t="e">
        <f t="shared" si="103"/>
        <v>#N/A</v>
      </c>
    </row>
    <row r="253" spans="1:44" x14ac:dyDescent="0.25">
      <c r="A253" s="1">
        <v>44078</v>
      </c>
      <c r="B253" s="3">
        <v>0</v>
      </c>
      <c r="C253" s="3">
        <f t="shared" si="113"/>
        <v>0</v>
      </c>
      <c r="D253" s="3">
        <v>0</v>
      </c>
      <c r="E253" s="4">
        <f t="shared" si="107"/>
        <v>0</v>
      </c>
      <c r="F253" s="4">
        <v>0</v>
      </c>
      <c r="G253" s="4">
        <v>0</v>
      </c>
      <c r="H253" s="84">
        <f t="shared" si="104"/>
        <v>18135</v>
      </c>
      <c r="I253" s="68">
        <v>0</v>
      </c>
      <c r="J253" s="68">
        <v>0</v>
      </c>
      <c r="K253" s="3">
        <f t="shared" si="108"/>
        <v>0</v>
      </c>
      <c r="L253" s="6">
        <f t="shared" si="109"/>
        <v>0</v>
      </c>
      <c r="M253" s="73">
        <f t="shared" si="100"/>
        <v>0</v>
      </c>
      <c r="N253" s="74" t="e">
        <f t="shared" si="101"/>
        <v>#DIV/0!</v>
      </c>
      <c r="O253" s="75">
        <f t="shared" si="116"/>
        <v>0</v>
      </c>
      <c r="P253" s="77">
        <v>0</v>
      </c>
      <c r="Q253" s="77">
        <f t="shared" si="105"/>
        <v>6999</v>
      </c>
      <c r="R253" s="76">
        <v>0</v>
      </c>
      <c r="S253" s="76">
        <v>0</v>
      </c>
      <c r="T253" s="76">
        <v>0</v>
      </c>
      <c r="U253" s="76">
        <v>0</v>
      </c>
      <c r="V253" s="76">
        <v>0</v>
      </c>
      <c r="W253" s="79">
        <v>0</v>
      </c>
      <c r="X253" s="79">
        <v>0</v>
      </c>
      <c r="Y253" s="3">
        <f t="shared" si="119"/>
        <v>0</v>
      </c>
      <c r="Z253" s="70">
        <f t="shared" si="110"/>
        <v>25134</v>
      </c>
      <c r="AA253" s="31" t="e">
        <f t="shared" si="120"/>
        <v>#DIV/0!</v>
      </c>
      <c r="AB253" s="32" t="e">
        <f t="shared" si="121"/>
        <v>#DIV/0!</v>
      </c>
      <c r="AC253" s="33" t="e">
        <f t="shared" si="98"/>
        <v>#DIV/0!</v>
      </c>
      <c r="AD253" s="33" t="e">
        <f t="shared" si="122"/>
        <v>#DIV/0!</v>
      </c>
      <c r="AE253" s="33" t="e">
        <f t="shared" si="117"/>
        <v>#DIV/0!</v>
      </c>
      <c r="AG253" s="1">
        <v>42629</v>
      </c>
      <c r="AH253" s="34" t="e">
        <f t="shared" si="99"/>
        <v>#DIV/0!</v>
      </c>
      <c r="AI253" s="34" t="e">
        <f t="shared" si="99"/>
        <v>#DIV/0!</v>
      </c>
      <c r="AJ253" s="34" t="e">
        <f t="shared" si="118"/>
        <v>#DIV/0!</v>
      </c>
      <c r="AK253" s="40" t="e">
        <f t="shared" si="114"/>
        <v>#N/A</v>
      </c>
      <c r="AL253" s="40">
        <f t="shared" si="102"/>
        <v>0</v>
      </c>
      <c r="AM253" s="40" t="e">
        <f t="shared" si="106"/>
        <v>#N/A</v>
      </c>
      <c r="AN253" s="74" t="e">
        <f t="shared" si="111"/>
        <v>#DIV/0!</v>
      </c>
      <c r="AO253" s="74" t="e">
        <f t="shared" si="112"/>
        <v>#DIV/0!</v>
      </c>
      <c r="AP253" s="40" t="e">
        <f t="shared" si="115"/>
        <v>#N/A</v>
      </c>
      <c r="AQ253" s="56">
        <v>0</v>
      </c>
      <c r="AR253" s="48" t="e">
        <f t="shared" si="103"/>
        <v>#N/A</v>
      </c>
    </row>
    <row r="254" spans="1:44" x14ac:dyDescent="0.25">
      <c r="A254" s="1">
        <v>44079</v>
      </c>
      <c r="B254" s="3">
        <v>0</v>
      </c>
      <c r="C254" s="3">
        <f t="shared" si="113"/>
        <v>0</v>
      </c>
      <c r="D254" s="3">
        <v>0</v>
      </c>
      <c r="E254" s="4">
        <f t="shared" si="107"/>
        <v>0</v>
      </c>
      <c r="F254" s="4">
        <v>0</v>
      </c>
      <c r="G254" s="4">
        <v>0</v>
      </c>
      <c r="H254" s="84">
        <f t="shared" si="104"/>
        <v>18135</v>
      </c>
      <c r="I254" s="68">
        <v>0</v>
      </c>
      <c r="J254" s="68">
        <v>0</v>
      </c>
      <c r="K254" s="3">
        <f t="shared" si="108"/>
        <v>0</v>
      </c>
      <c r="L254" s="6">
        <f t="shared" si="109"/>
        <v>0</v>
      </c>
      <c r="M254" s="73">
        <f t="shared" si="100"/>
        <v>0</v>
      </c>
      <c r="N254" s="74" t="e">
        <f t="shared" si="101"/>
        <v>#DIV/0!</v>
      </c>
      <c r="O254" s="75">
        <f t="shared" si="116"/>
        <v>0</v>
      </c>
      <c r="P254" s="77">
        <v>0</v>
      </c>
      <c r="Q254" s="77">
        <f t="shared" si="105"/>
        <v>6999</v>
      </c>
      <c r="R254" s="76">
        <v>0</v>
      </c>
      <c r="S254" s="76">
        <v>0</v>
      </c>
      <c r="T254" s="76">
        <v>0</v>
      </c>
      <c r="U254" s="76">
        <v>0</v>
      </c>
      <c r="V254" s="76">
        <v>0</v>
      </c>
      <c r="W254" s="79">
        <v>0</v>
      </c>
      <c r="X254" s="79">
        <v>0</v>
      </c>
      <c r="Y254" s="3">
        <f t="shared" si="119"/>
        <v>0</v>
      </c>
      <c r="Z254" s="70">
        <f t="shared" si="110"/>
        <v>25134</v>
      </c>
      <c r="AA254" s="31" t="e">
        <f t="shared" si="120"/>
        <v>#DIV/0!</v>
      </c>
      <c r="AB254" s="32" t="e">
        <f t="shared" si="121"/>
        <v>#DIV/0!</v>
      </c>
      <c r="AC254" s="33" t="e">
        <f t="shared" si="98"/>
        <v>#DIV/0!</v>
      </c>
      <c r="AD254" s="33" t="e">
        <f t="shared" si="122"/>
        <v>#DIV/0!</v>
      </c>
      <c r="AE254" s="33" t="e">
        <f t="shared" si="117"/>
        <v>#DIV/0!</v>
      </c>
      <c r="AG254" s="1">
        <v>42630</v>
      </c>
      <c r="AH254" s="34" t="e">
        <f t="shared" si="99"/>
        <v>#DIV/0!</v>
      </c>
      <c r="AI254" s="34" t="e">
        <f t="shared" si="99"/>
        <v>#DIV/0!</v>
      </c>
      <c r="AJ254" s="34" t="e">
        <f t="shared" si="118"/>
        <v>#DIV/0!</v>
      </c>
      <c r="AK254" s="40" t="e">
        <f t="shared" si="114"/>
        <v>#N/A</v>
      </c>
      <c r="AL254" s="40">
        <f t="shared" si="102"/>
        <v>0</v>
      </c>
      <c r="AM254" s="40" t="e">
        <f t="shared" si="106"/>
        <v>#N/A</v>
      </c>
      <c r="AN254" s="74" t="e">
        <f t="shared" si="111"/>
        <v>#DIV/0!</v>
      </c>
      <c r="AO254" s="74" t="e">
        <f t="shared" si="112"/>
        <v>#DIV/0!</v>
      </c>
      <c r="AP254" s="40" t="e">
        <f t="shared" si="115"/>
        <v>#N/A</v>
      </c>
      <c r="AQ254" s="56">
        <v>0</v>
      </c>
      <c r="AR254" s="48" t="e">
        <f t="shared" si="103"/>
        <v>#N/A</v>
      </c>
    </row>
    <row r="255" spans="1:44" x14ac:dyDescent="0.25">
      <c r="A255" s="1">
        <v>44080</v>
      </c>
      <c r="B255" s="3">
        <v>0</v>
      </c>
      <c r="C255" s="3">
        <f t="shared" si="113"/>
        <v>0</v>
      </c>
      <c r="D255" s="3">
        <v>0</v>
      </c>
      <c r="E255" s="4">
        <f t="shared" si="107"/>
        <v>0</v>
      </c>
      <c r="F255" s="4">
        <v>0</v>
      </c>
      <c r="G255" s="4">
        <v>0</v>
      </c>
      <c r="H255" s="84">
        <f t="shared" si="104"/>
        <v>18135</v>
      </c>
      <c r="I255" s="68">
        <v>0</v>
      </c>
      <c r="J255" s="68">
        <v>0</v>
      </c>
      <c r="K255" s="3">
        <f t="shared" si="108"/>
        <v>0</v>
      </c>
      <c r="L255" s="6">
        <f t="shared" si="109"/>
        <v>0</v>
      </c>
      <c r="M255" s="73">
        <f t="shared" si="100"/>
        <v>0</v>
      </c>
      <c r="N255" s="74" t="e">
        <f t="shared" si="101"/>
        <v>#DIV/0!</v>
      </c>
      <c r="O255" s="75">
        <f t="shared" si="116"/>
        <v>0</v>
      </c>
      <c r="P255" s="77">
        <v>0</v>
      </c>
      <c r="Q255" s="77">
        <f t="shared" si="105"/>
        <v>6999</v>
      </c>
      <c r="R255" s="76">
        <v>0</v>
      </c>
      <c r="S255" s="76">
        <v>0</v>
      </c>
      <c r="T255" s="76">
        <v>0</v>
      </c>
      <c r="U255" s="76">
        <v>0</v>
      </c>
      <c r="V255" s="76">
        <v>0</v>
      </c>
      <c r="W255" s="79">
        <v>0</v>
      </c>
      <c r="X255" s="79">
        <v>0</v>
      </c>
      <c r="Y255" s="3">
        <f t="shared" si="119"/>
        <v>0</v>
      </c>
      <c r="Z255" s="70">
        <f t="shared" si="110"/>
        <v>25134</v>
      </c>
      <c r="AA255" s="31" t="e">
        <f t="shared" si="120"/>
        <v>#DIV/0!</v>
      </c>
      <c r="AB255" s="32" t="e">
        <f t="shared" si="121"/>
        <v>#DIV/0!</v>
      </c>
      <c r="AC255" s="33" t="e">
        <f t="shared" si="98"/>
        <v>#DIV/0!</v>
      </c>
      <c r="AD255" s="33" t="e">
        <f t="shared" si="122"/>
        <v>#DIV/0!</v>
      </c>
      <c r="AE255" s="33" t="e">
        <f t="shared" si="117"/>
        <v>#DIV/0!</v>
      </c>
      <c r="AG255" s="1">
        <v>42631</v>
      </c>
      <c r="AH255" s="34" t="e">
        <f t="shared" si="99"/>
        <v>#DIV/0!</v>
      </c>
      <c r="AI255" s="34" t="e">
        <f t="shared" si="99"/>
        <v>#DIV/0!</v>
      </c>
      <c r="AJ255" s="34" t="e">
        <f t="shared" si="118"/>
        <v>#DIV/0!</v>
      </c>
      <c r="AK255" s="40" t="e">
        <f t="shared" si="114"/>
        <v>#N/A</v>
      </c>
      <c r="AL255" s="40">
        <f t="shared" si="102"/>
        <v>0</v>
      </c>
      <c r="AM255" s="40" t="e">
        <f t="shared" si="106"/>
        <v>#N/A</v>
      </c>
      <c r="AN255" s="74" t="e">
        <f t="shared" si="111"/>
        <v>#DIV/0!</v>
      </c>
      <c r="AO255" s="74" t="e">
        <f t="shared" si="112"/>
        <v>#DIV/0!</v>
      </c>
      <c r="AP255" s="40" t="e">
        <f t="shared" si="115"/>
        <v>#N/A</v>
      </c>
      <c r="AQ255" s="56">
        <v>0</v>
      </c>
      <c r="AR255" s="48" t="e">
        <f t="shared" si="103"/>
        <v>#N/A</v>
      </c>
    </row>
    <row r="256" spans="1:44" x14ac:dyDescent="0.25">
      <c r="A256" s="1">
        <v>44081</v>
      </c>
      <c r="B256" s="3">
        <v>0</v>
      </c>
      <c r="C256" s="3">
        <f t="shared" si="113"/>
        <v>0</v>
      </c>
      <c r="D256" s="3">
        <v>0</v>
      </c>
      <c r="E256" s="4">
        <f t="shared" si="107"/>
        <v>0</v>
      </c>
      <c r="F256" s="4">
        <v>0</v>
      </c>
      <c r="G256" s="4">
        <v>0</v>
      </c>
      <c r="H256" s="84">
        <f t="shared" si="104"/>
        <v>18135</v>
      </c>
      <c r="I256" s="68">
        <v>0</v>
      </c>
      <c r="J256" s="68">
        <v>0</v>
      </c>
      <c r="K256" s="3">
        <f t="shared" si="108"/>
        <v>0</v>
      </c>
      <c r="L256" s="6">
        <f t="shared" si="109"/>
        <v>0</v>
      </c>
      <c r="M256" s="73">
        <f t="shared" si="100"/>
        <v>0</v>
      </c>
      <c r="N256" s="74" t="e">
        <f t="shared" si="101"/>
        <v>#DIV/0!</v>
      </c>
      <c r="O256" s="75">
        <f t="shared" si="116"/>
        <v>0</v>
      </c>
      <c r="P256" s="77">
        <v>0</v>
      </c>
      <c r="Q256" s="77">
        <f t="shared" si="105"/>
        <v>6999</v>
      </c>
      <c r="R256" s="76">
        <v>0</v>
      </c>
      <c r="S256" s="76">
        <v>0</v>
      </c>
      <c r="T256" s="76">
        <v>0</v>
      </c>
      <c r="U256" s="76">
        <v>0</v>
      </c>
      <c r="V256" s="76">
        <v>0</v>
      </c>
      <c r="W256" s="79">
        <v>0</v>
      </c>
      <c r="X256" s="79">
        <v>0</v>
      </c>
      <c r="Y256" s="3">
        <f t="shared" si="119"/>
        <v>0</v>
      </c>
      <c r="Z256" s="70">
        <f t="shared" si="110"/>
        <v>25134</v>
      </c>
      <c r="AA256" s="31" t="e">
        <f t="shared" si="120"/>
        <v>#DIV/0!</v>
      </c>
      <c r="AB256" s="32" t="e">
        <f t="shared" si="121"/>
        <v>#DIV/0!</v>
      </c>
      <c r="AC256" s="33" t="e">
        <f t="shared" si="98"/>
        <v>#DIV/0!</v>
      </c>
      <c r="AD256" s="33" t="e">
        <f t="shared" si="122"/>
        <v>#DIV/0!</v>
      </c>
      <c r="AE256" s="33" t="e">
        <f t="shared" si="117"/>
        <v>#DIV/0!</v>
      </c>
      <c r="AG256" s="1">
        <v>42632</v>
      </c>
      <c r="AH256" s="34" t="e">
        <f t="shared" si="99"/>
        <v>#DIV/0!</v>
      </c>
      <c r="AI256" s="34" t="e">
        <f t="shared" si="99"/>
        <v>#DIV/0!</v>
      </c>
      <c r="AJ256" s="34" t="e">
        <f t="shared" si="118"/>
        <v>#DIV/0!</v>
      </c>
      <c r="AK256" s="40" t="e">
        <f t="shared" si="114"/>
        <v>#N/A</v>
      </c>
      <c r="AL256" s="40">
        <f t="shared" si="102"/>
        <v>0</v>
      </c>
      <c r="AM256" s="40" t="e">
        <f t="shared" si="106"/>
        <v>#N/A</v>
      </c>
      <c r="AN256" s="74" t="e">
        <f t="shared" si="111"/>
        <v>#DIV/0!</v>
      </c>
      <c r="AO256" s="74" t="e">
        <f t="shared" si="112"/>
        <v>#DIV/0!</v>
      </c>
      <c r="AP256" s="40" t="e">
        <f t="shared" si="115"/>
        <v>#N/A</v>
      </c>
      <c r="AQ256" s="56">
        <v>0</v>
      </c>
      <c r="AR256" s="48" t="e">
        <f t="shared" si="103"/>
        <v>#N/A</v>
      </c>
    </row>
    <row r="257" spans="1:44" x14ac:dyDescent="0.25">
      <c r="A257" s="1">
        <v>44082</v>
      </c>
      <c r="B257" s="3">
        <v>0</v>
      </c>
      <c r="C257" s="3">
        <f t="shared" si="113"/>
        <v>0</v>
      </c>
      <c r="D257" s="3">
        <v>0</v>
      </c>
      <c r="E257" s="4">
        <f t="shared" si="107"/>
        <v>0</v>
      </c>
      <c r="F257" s="4">
        <v>0</v>
      </c>
      <c r="G257" s="4">
        <v>0</v>
      </c>
      <c r="H257" s="84">
        <f t="shared" si="104"/>
        <v>18135</v>
      </c>
      <c r="I257" s="68">
        <v>0</v>
      </c>
      <c r="J257" s="68">
        <v>0</v>
      </c>
      <c r="K257" s="3">
        <f t="shared" si="108"/>
        <v>0</v>
      </c>
      <c r="L257" s="6">
        <f t="shared" si="109"/>
        <v>0</v>
      </c>
      <c r="M257" s="73">
        <f t="shared" si="100"/>
        <v>0</v>
      </c>
      <c r="N257" s="74" t="e">
        <f t="shared" si="101"/>
        <v>#DIV/0!</v>
      </c>
      <c r="O257" s="75">
        <f t="shared" si="116"/>
        <v>0</v>
      </c>
      <c r="P257" s="77">
        <v>0</v>
      </c>
      <c r="Q257" s="77">
        <f t="shared" si="105"/>
        <v>6999</v>
      </c>
      <c r="R257" s="76">
        <v>0</v>
      </c>
      <c r="S257" s="76">
        <v>0</v>
      </c>
      <c r="T257" s="76">
        <v>0</v>
      </c>
      <c r="U257" s="76">
        <v>0</v>
      </c>
      <c r="V257" s="76">
        <v>0</v>
      </c>
      <c r="W257" s="79">
        <v>0</v>
      </c>
      <c r="X257" s="79">
        <v>0</v>
      </c>
      <c r="Y257" s="3">
        <f t="shared" si="119"/>
        <v>0</v>
      </c>
      <c r="Z257" s="70">
        <f t="shared" si="110"/>
        <v>25134</v>
      </c>
      <c r="AA257" s="31" t="e">
        <f t="shared" si="120"/>
        <v>#DIV/0!</v>
      </c>
      <c r="AB257" s="32" t="e">
        <f t="shared" si="121"/>
        <v>#DIV/0!</v>
      </c>
      <c r="AC257" s="33" t="e">
        <f t="shared" si="98"/>
        <v>#DIV/0!</v>
      </c>
      <c r="AD257" s="33" t="e">
        <f t="shared" si="122"/>
        <v>#DIV/0!</v>
      </c>
      <c r="AE257" s="33" t="e">
        <f t="shared" si="117"/>
        <v>#DIV/0!</v>
      </c>
      <c r="AG257" s="1">
        <v>42633</v>
      </c>
      <c r="AH257" s="34" t="e">
        <f t="shared" si="99"/>
        <v>#DIV/0!</v>
      </c>
      <c r="AI257" s="34" t="e">
        <f t="shared" si="99"/>
        <v>#DIV/0!</v>
      </c>
      <c r="AJ257" s="34" t="e">
        <f t="shared" si="118"/>
        <v>#DIV/0!</v>
      </c>
      <c r="AK257" s="40" t="e">
        <f t="shared" si="114"/>
        <v>#N/A</v>
      </c>
      <c r="AL257" s="40">
        <f t="shared" si="102"/>
        <v>0</v>
      </c>
      <c r="AM257" s="40" t="e">
        <f t="shared" si="106"/>
        <v>#N/A</v>
      </c>
      <c r="AN257" s="74" t="e">
        <f t="shared" si="111"/>
        <v>#DIV/0!</v>
      </c>
      <c r="AO257" s="74" t="e">
        <f t="shared" si="112"/>
        <v>#DIV/0!</v>
      </c>
      <c r="AP257" s="40" t="e">
        <f t="shared" si="115"/>
        <v>#N/A</v>
      </c>
      <c r="AQ257" s="56">
        <v>0</v>
      </c>
      <c r="AR257" s="48" t="e">
        <f t="shared" si="103"/>
        <v>#N/A</v>
      </c>
    </row>
    <row r="258" spans="1:44" x14ac:dyDescent="0.25">
      <c r="A258" s="1">
        <v>44083</v>
      </c>
      <c r="B258" s="3">
        <v>0</v>
      </c>
      <c r="C258" s="3">
        <f t="shared" si="113"/>
        <v>0</v>
      </c>
      <c r="D258" s="3">
        <v>0</v>
      </c>
      <c r="E258" s="4">
        <f t="shared" si="107"/>
        <v>0</v>
      </c>
      <c r="F258" s="4">
        <v>0</v>
      </c>
      <c r="G258" s="4">
        <v>0</v>
      </c>
      <c r="H258" s="84">
        <f t="shared" si="104"/>
        <v>18135</v>
      </c>
      <c r="I258" s="68">
        <v>0</v>
      </c>
      <c r="J258" s="68">
        <v>0</v>
      </c>
      <c r="K258" s="3">
        <f t="shared" si="108"/>
        <v>0</v>
      </c>
      <c r="L258" s="6">
        <f t="shared" si="109"/>
        <v>0</v>
      </c>
      <c r="M258" s="73">
        <f t="shared" si="100"/>
        <v>0</v>
      </c>
      <c r="N258" s="74" t="e">
        <f t="shared" si="101"/>
        <v>#DIV/0!</v>
      </c>
      <c r="O258" s="75">
        <f t="shared" si="116"/>
        <v>0</v>
      </c>
      <c r="P258" s="77">
        <v>0</v>
      </c>
      <c r="Q258" s="77">
        <f t="shared" si="105"/>
        <v>6999</v>
      </c>
      <c r="R258" s="76">
        <v>0</v>
      </c>
      <c r="S258" s="76">
        <v>0</v>
      </c>
      <c r="T258" s="76">
        <v>0</v>
      </c>
      <c r="U258" s="76">
        <v>0</v>
      </c>
      <c r="V258" s="76">
        <v>0</v>
      </c>
      <c r="W258" s="79">
        <v>0</v>
      </c>
      <c r="X258" s="79">
        <v>0</v>
      </c>
      <c r="Y258" s="3">
        <f t="shared" si="119"/>
        <v>0</v>
      </c>
      <c r="Z258" s="70">
        <f t="shared" si="110"/>
        <v>25134</v>
      </c>
      <c r="AA258" s="31" t="e">
        <f t="shared" si="120"/>
        <v>#DIV/0!</v>
      </c>
      <c r="AB258" s="32" t="e">
        <f t="shared" si="121"/>
        <v>#DIV/0!</v>
      </c>
      <c r="AC258" s="33" t="e">
        <f t="shared" si="98"/>
        <v>#DIV/0!</v>
      </c>
      <c r="AD258" s="33" t="e">
        <f t="shared" si="122"/>
        <v>#DIV/0!</v>
      </c>
      <c r="AE258" s="33" t="e">
        <f t="shared" si="117"/>
        <v>#DIV/0!</v>
      </c>
      <c r="AG258" s="1">
        <v>42634</v>
      </c>
      <c r="AH258" s="34" t="e">
        <f t="shared" si="99"/>
        <v>#DIV/0!</v>
      </c>
      <c r="AI258" s="34" t="e">
        <f t="shared" si="99"/>
        <v>#DIV/0!</v>
      </c>
      <c r="AJ258" s="34" t="e">
        <f t="shared" si="118"/>
        <v>#DIV/0!</v>
      </c>
      <c r="AK258" s="40" t="e">
        <f t="shared" si="114"/>
        <v>#N/A</v>
      </c>
      <c r="AL258" s="40">
        <f t="shared" si="102"/>
        <v>0</v>
      </c>
      <c r="AM258" s="40" t="e">
        <f t="shared" si="106"/>
        <v>#N/A</v>
      </c>
      <c r="AN258" s="74" t="e">
        <f t="shared" si="111"/>
        <v>#DIV/0!</v>
      </c>
      <c r="AO258" s="74" t="e">
        <f t="shared" si="112"/>
        <v>#DIV/0!</v>
      </c>
      <c r="AP258" s="40" t="e">
        <f t="shared" si="115"/>
        <v>#N/A</v>
      </c>
      <c r="AQ258" s="56">
        <v>0</v>
      </c>
      <c r="AR258" s="48" t="e">
        <f t="shared" si="103"/>
        <v>#N/A</v>
      </c>
    </row>
    <row r="259" spans="1:44" x14ac:dyDescent="0.25">
      <c r="A259" s="1">
        <v>44084</v>
      </c>
      <c r="B259" s="3">
        <v>0</v>
      </c>
      <c r="C259" s="3">
        <f t="shared" si="113"/>
        <v>0</v>
      </c>
      <c r="D259" s="3">
        <v>0</v>
      </c>
      <c r="E259" s="4">
        <f t="shared" si="107"/>
        <v>0</v>
      </c>
      <c r="F259" s="4">
        <v>0</v>
      </c>
      <c r="G259" s="4">
        <v>0</v>
      </c>
      <c r="H259" s="84">
        <f t="shared" si="104"/>
        <v>18135</v>
      </c>
      <c r="I259" s="68">
        <v>0</v>
      </c>
      <c r="J259" s="68">
        <v>0</v>
      </c>
      <c r="K259" s="3">
        <f t="shared" si="108"/>
        <v>0</v>
      </c>
      <c r="L259" s="6">
        <f t="shared" si="109"/>
        <v>0</v>
      </c>
      <c r="M259" s="73">
        <f t="shared" si="100"/>
        <v>0</v>
      </c>
      <c r="N259" s="74" t="e">
        <f t="shared" si="101"/>
        <v>#DIV/0!</v>
      </c>
      <c r="O259" s="75">
        <f t="shared" si="116"/>
        <v>0</v>
      </c>
      <c r="P259" s="77">
        <v>0</v>
      </c>
      <c r="Q259" s="77">
        <f t="shared" si="105"/>
        <v>6999</v>
      </c>
      <c r="R259" s="76">
        <v>0</v>
      </c>
      <c r="S259" s="76">
        <v>0</v>
      </c>
      <c r="T259" s="76">
        <v>0</v>
      </c>
      <c r="U259" s="76">
        <v>0</v>
      </c>
      <c r="V259" s="76">
        <v>0</v>
      </c>
      <c r="W259" s="79">
        <v>0</v>
      </c>
      <c r="X259" s="79">
        <v>0</v>
      </c>
      <c r="Y259" s="3">
        <f t="shared" si="119"/>
        <v>0</v>
      </c>
      <c r="Z259" s="70">
        <f t="shared" si="110"/>
        <v>25134</v>
      </c>
      <c r="AA259" s="31" t="e">
        <f t="shared" si="120"/>
        <v>#DIV/0!</v>
      </c>
      <c r="AB259" s="32" t="e">
        <f t="shared" si="121"/>
        <v>#DIV/0!</v>
      </c>
      <c r="AC259" s="33" t="e">
        <f t="shared" si="98"/>
        <v>#DIV/0!</v>
      </c>
      <c r="AD259" s="33" t="e">
        <f t="shared" si="122"/>
        <v>#DIV/0!</v>
      </c>
      <c r="AE259" s="33" t="e">
        <f t="shared" si="117"/>
        <v>#DIV/0!</v>
      </c>
      <c r="AG259" s="1">
        <v>42635</v>
      </c>
      <c r="AH259" s="34" t="e">
        <f t="shared" si="99"/>
        <v>#DIV/0!</v>
      </c>
      <c r="AI259" s="34" t="e">
        <f t="shared" si="99"/>
        <v>#DIV/0!</v>
      </c>
      <c r="AJ259" s="34" t="e">
        <f t="shared" si="118"/>
        <v>#DIV/0!</v>
      </c>
      <c r="AK259" s="40" t="e">
        <f t="shared" si="114"/>
        <v>#N/A</v>
      </c>
      <c r="AL259" s="40">
        <f t="shared" si="102"/>
        <v>0</v>
      </c>
      <c r="AM259" s="40" t="e">
        <f t="shared" si="106"/>
        <v>#N/A</v>
      </c>
      <c r="AN259" s="74" t="e">
        <f t="shared" si="111"/>
        <v>#DIV/0!</v>
      </c>
      <c r="AO259" s="74" t="e">
        <f t="shared" si="112"/>
        <v>#DIV/0!</v>
      </c>
      <c r="AP259" s="40" t="e">
        <f t="shared" si="115"/>
        <v>#N/A</v>
      </c>
      <c r="AQ259" s="56">
        <v>0</v>
      </c>
      <c r="AR259" s="48" t="e">
        <f t="shared" si="103"/>
        <v>#N/A</v>
      </c>
    </row>
    <row r="260" spans="1:44" x14ac:dyDescent="0.25">
      <c r="A260" s="1">
        <v>44085</v>
      </c>
      <c r="B260" s="3">
        <v>0</v>
      </c>
      <c r="C260" s="3">
        <f t="shared" si="113"/>
        <v>0</v>
      </c>
      <c r="D260" s="3">
        <v>0</v>
      </c>
      <c r="E260" s="4">
        <f t="shared" si="107"/>
        <v>0</v>
      </c>
      <c r="F260" s="4">
        <v>0</v>
      </c>
      <c r="G260" s="4">
        <v>0</v>
      </c>
      <c r="H260" s="84">
        <f t="shared" si="104"/>
        <v>18135</v>
      </c>
      <c r="I260" s="68">
        <v>0</v>
      </c>
      <c r="J260" s="68">
        <v>0</v>
      </c>
      <c r="K260" s="3">
        <f t="shared" si="108"/>
        <v>0</v>
      </c>
      <c r="L260" s="6">
        <f t="shared" si="109"/>
        <v>0</v>
      </c>
      <c r="M260" s="73">
        <f t="shared" si="100"/>
        <v>0</v>
      </c>
      <c r="N260" s="74" t="e">
        <f t="shared" si="101"/>
        <v>#DIV/0!</v>
      </c>
      <c r="O260" s="75">
        <f t="shared" si="116"/>
        <v>0</v>
      </c>
      <c r="P260" s="77">
        <v>0</v>
      </c>
      <c r="Q260" s="77">
        <f t="shared" si="105"/>
        <v>6999</v>
      </c>
      <c r="R260" s="76">
        <v>0</v>
      </c>
      <c r="S260" s="76">
        <v>0</v>
      </c>
      <c r="T260" s="76">
        <v>0</v>
      </c>
      <c r="U260" s="76">
        <v>0</v>
      </c>
      <c r="V260" s="76">
        <v>0</v>
      </c>
      <c r="W260" s="79">
        <v>0</v>
      </c>
      <c r="X260" s="79">
        <v>0</v>
      </c>
      <c r="Y260" s="3">
        <f t="shared" si="119"/>
        <v>0</v>
      </c>
      <c r="Z260" s="70">
        <f t="shared" si="110"/>
        <v>25134</v>
      </c>
      <c r="AA260" s="31" t="e">
        <f t="shared" si="120"/>
        <v>#DIV/0!</v>
      </c>
      <c r="AB260" s="32" t="e">
        <f t="shared" si="121"/>
        <v>#DIV/0!</v>
      </c>
      <c r="AC260" s="33" t="e">
        <f t="shared" si="98"/>
        <v>#DIV/0!</v>
      </c>
      <c r="AD260" s="33" t="e">
        <f t="shared" si="122"/>
        <v>#DIV/0!</v>
      </c>
      <c r="AE260" s="33" t="e">
        <f t="shared" si="117"/>
        <v>#DIV/0!</v>
      </c>
      <c r="AG260" s="1">
        <v>42636</v>
      </c>
      <c r="AH260" s="34" t="e">
        <f t="shared" si="99"/>
        <v>#DIV/0!</v>
      </c>
      <c r="AI260" s="34" t="e">
        <f t="shared" si="99"/>
        <v>#DIV/0!</v>
      </c>
      <c r="AJ260" s="34" t="e">
        <f t="shared" si="118"/>
        <v>#DIV/0!</v>
      </c>
      <c r="AK260" s="40" t="e">
        <f t="shared" si="114"/>
        <v>#N/A</v>
      </c>
      <c r="AL260" s="40">
        <f t="shared" si="102"/>
        <v>0</v>
      </c>
      <c r="AM260" s="40" t="e">
        <f t="shared" si="106"/>
        <v>#N/A</v>
      </c>
      <c r="AN260" s="74" t="e">
        <f t="shared" si="111"/>
        <v>#DIV/0!</v>
      </c>
      <c r="AO260" s="74" t="e">
        <f t="shared" si="112"/>
        <v>#DIV/0!</v>
      </c>
      <c r="AP260" s="40" t="e">
        <f t="shared" si="115"/>
        <v>#N/A</v>
      </c>
      <c r="AQ260" s="56">
        <v>0</v>
      </c>
      <c r="AR260" s="48" t="e">
        <f t="shared" si="103"/>
        <v>#N/A</v>
      </c>
    </row>
    <row r="261" spans="1:44" x14ac:dyDescent="0.25">
      <c r="A261" s="1">
        <v>44086</v>
      </c>
      <c r="B261" s="3">
        <v>0</v>
      </c>
      <c r="C261" s="3">
        <f t="shared" si="113"/>
        <v>0</v>
      </c>
      <c r="D261" s="3">
        <v>0</v>
      </c>
      <c r="E261" s="4">
        <f t="shared" si="107"/>
        <v>0</v>
      </c>
      <c r="F261" s="4">
        <v>0</v>
      </c>
      <c r="G261" s="4">
        <v>0</v>
      </c>
      <c r="H261" s="84">
        <f t="shared" si="104"/>
        <v>18135</v>
      </c>
      <c r="I261" s="68">
        <v>0</v>
      </c>
      <c r="J261" s="68">
        <v>0</v>
      </c>
      <c r="K261" s="3">
        <f t="shared" si="108"/>
        <v>0</v>
      </c>
      <c r="L261" s="6">
        <f t="shared" si="109"/>
        <v>0</v>
      </c>
      <c r="M261" s="73">
        <f t="shared" si="100"/>
        <v>0</v>
      </c>
      <c r="N261" s="74" t="e">
        <f t="shared" si="101"/>
        <v>#DIV/0!</v>
      </c>
      <c r="O261" s="75">
        <f t="shared" si="116"/>
        <v>0</v>
      </c>
      <c r="P261" s="77">
        <v>0</v>
      </c>
      <c r="Q261" s="77">
        <f t="shared" si="105"/>
        <v>6999</v>
      </c>
      <c r="R261" s="76">
        <v>0</v>
      </c>
      <c r="S261" s="76">
        <v>0</v>
      </c>
      <c r="T261" s="76">
        <v>0</v>
      </c>
      <c r="U261" s="76">
        <v>0</v>
      </c>
      <c r="V261" s="76">
        <v>0</v>
      </c>
      <c r="W261" s="79">
        <v>0</v>
      </c>
      <c r="X261" s="79">
        <v>0</v>
      </c>
      <c r="Y261" s="3">
        <f t="shared" si="119"/>
        <v>0</v>
      </c>
      <c r="Z261" s="70">
        <f t="shared" si="110"/>
        <v>25134</v>
      </c>
      <c r="AA261" s="31" t="e">
        <f t="shared" si="120"/>
        <v>#DIV/0!</v>
      </c>
      <c r="AB261" s="32" t="e">
        <f t="shared" si="121"/>
        <v>#DIV/0!</v>
      </c>
      <c r="AC261" s="33" t="e">
        <f t="shared" si="98"/>
        <v>#DIV/0!</v>
      </c>
      <c r="AD261" s="33" t="e">
        <f t="shared" si="122"/>
        <v>#DIV/0!</v>
      </c>
      <c r="AE261" s="33" t="e">
        <f t="shared" si="117"/>
        <v>#DIV/0!</v>
      </c>
      <c r="AG261" s="1">
        <v>42637</v>
      </c>
      <c r="AH261" s="34" t="e">
        <f t="shared" si="99"/>
        <v>#DIV/0!</v>
      </c>
      <c r="AI261" s="34" t="e">
        <f t="shared" si="99"/>
        <v>#DIV/0!</v>
      </c>
      <c r="AJ261" s="34" t="e">
        <f t="shared" si="118"/>
        <v>#DIV/0!</v>
      </c>
      <c r="AK261" s="40" t="e">
        <f t="shared" si="114"/>
        <v>#N/A</v>
      </c>
      <c r="AL261" s="40">
        <f t="shared" si="102"/>
        <v>0</v>
      </c>
      <c r="AM261" s="40" t="e">
        <f t="shared" si="106"/>
        <v>#N/A</v>
      </c>
      <c r="AN261" s="74" t="e">
        <f t="shared" si="111"/>
        <v>#DIV/0!</v>
      </c>
      <c r="AO261" s="74" t="e">
        <f t="shared" si="112"/>
        <v>#DIV/0!</v>
      </c>
      <c r="AP261" s="40" t="e">
        <f t="shared" si="115"/>
        <v>#N/A</v>
      </c>
      <c r="AQ261" s="56">
        <v>0</v>
      </c>
      <c r="AR261" s="48" t="e">
        <f t="shared" si="103"/>
        <v>#N/A</v>
      </c>
    </row>
    <row r="262" spans="1:44" x14ac:dyDescent="0.25">
      <c r="A262" s="1">
        <v>44087</v>
      </c>
      <c r="B262" s="3">
        <v>0</v>
      </c>
      <c r="C262" s="3">
        <f t="shared" si="113"/>
        <v>0</v>
      </c>
      <c r="D262" s="3">
        <v>0</v>
      </c>
      <c r="E262" s="4">
        <f t="shared" si="107"/>
        <v>0</v>
      </c>
      <c r="F262" s="4">
        <v>0</v>
      </c>
      <c r="G262" s="4">
        <v>0</v>
      </c>
      <c r="H262" s="84">
        <f t="shared" si="104"/>
        <v>18135</v>
      </c>
      <c r="I262" s="68">
        <v>0</v>
      </c>
      <c r="J262" s="68">
        <v>0</v>
      </c>
      <c r="K262" s="3">
        <f t="shared" si="108"/>
        <v>0</v>
      </c>
      <c r="L262" s="6">
        <f t="shared" si="109"/>
        <v>0</v>
      </c>
      <c r="M262" s="73">
        <f t="shared" si="100"/>
        <v>0</v>
      </c>
      <c r="N262" s="74" t="e">
        <f t="shared" si="101"/>
        <v>#DIV/0!</v>
      </c>
      <c r="O262" s="75">
        <f t="shared" si="116"/>
        <v>0</v>
      </c>
      <c r="P262" s="77">
        <v>0</v>
      </c>
      <c r="Q262" s="77">
        <f t="shared" si="105"/>
        <v>6999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9">
        <v>0</v>
      </c>
      <c r="X262" s="79">
        <v>0</v>
      </c>
      <c r="Y262" s="3">
        <f t="shared" si="119"/>
        <v>0</v>
      </c>
      <c r="Z262" s="70">
        <f t="shared" si="110"/>
        <v>25134</v>
      </c>
      <c r="AA262" s="31" t="e">
        <f t="shared" si="120"/>
        <v>#DIV/0!</v>
      </c>
      <c r="AB262" s="32" t="e">
        <f t="shared" si="121"/>
        <v>#DIV/0!</v>
      </c>
      <c r="AC262" s="33" t="e">
        <f t="shared" ref="AC262:AC325" si="123">H262/C262</f>
        <v>#DIV/0!</v>
      </c>
      <c r="AD262" s="33" t="e">
        <f t="shared" si="122"/>
        <v>#DIV/0!</v>
      </c>
      <c r="AE262" s="33" t="e">
        <f t="shared" si="117"/>
        <v>#DIV/0!</v>
      </c>
      <c r="AG262" s="1">
        <v>42638</v>
      </c>
      <c r="AH262" s="34" t="e">
        <f t="shared" ref="AH262:AI325" si="124">AC262</f>
        <v>#DIV/0!</v>
      </c>
      <c r="AI262" s="34" t="e">
        <f t="shared" si="124"/>
        <v>#DIV/0!</v>
      </c>
      <c r="AJ262" s="34" t="e">
        <f t="shared" si="118"/>
        <v>#DIV/0!</v>
      </c>
      <c r="AK262" s="40" t="e">
        <f t="shared" si="114"/>
        <v>#N/A</v>
      </c>
      <c r="AL262" s="40">
        <f t="shared" si="102"/>
        <v>0</v>
      </c>
      <c r="AM262" s="40" t="e">
        <f t="shared" si="106"/>
        <v>#N/A</v>
      </c>
      <c r="AN262" s="74" t="e">
        <f t="shared" si="111"/>
        <v>#DIV/0!</v>
      </c>
      <c r="AO262" s="74" t="e">
        <f t="shared" si="112"/>
        <v>#DIV/0!</v>
      </c>
      <c r="AP262" s="40" t="e">
        <f t="shared" si="115"/>
        <v>#N/A</v>
      </c>
      <c r="AQ262" s="56">
        <v>0</v>
      </c>
      <c r="AR262" s="48" t="e">
        <f t="shared" si="103"/>
        <v>#N/A</v>
      </c>
    </row>
    <row r="263" spans="1:44" x14ac:dyDescent="0.25">
      <c r="A263" s="1">
        <v>44088</v>
      </c>
      <c r="B263" s="3">
        <v>0</v>
      </c>
      <c r="C263" s="3">
        <f t="shared" si="113"/>
        <v>0</v>
      </c>
      <c r="D263" s="3">
        <v>0</v>
      </c>
      <c r="E263" s="4">
        <f t="shared" si="107"/>
        <v>0</v>
      </c>
      <c r="F263" s="4">
        <v>0</v>
      </c>
      <c r="G263" s="4">
        <v>0</v>
      </c>
      <c r="H263" s="84">
        <f t="shared" si="104"/>
        <v>18135</v>
      </c>
      <c r="I263" s="68">
        <v>0</v>
      </c>
      <c r="J263" s="68">
        <v>0</v>
      </c>
      <c r="K263" s="3">
        <f t="shared" si="108"/>
        <v>0</v>
      </c>
      <c r="L263" s="6">
        <f t="shared" si="109"/>
        <v>0</v>
      </c>
      <c r="M263" s="73">
        <f t="shared" ref="M263:M326" si="125">O263</f>
        <v>0</v>
      </c>
      <c r="N263" s="74" t="e">
        <f t="shared" ref="N263:N298" si="126">O263/Y263</f>
        <v>#DIV/0!</v>
      </c>
      <c r="O263" s="75">
        <f t="shared" si="116"/>
        <v>0</v>
      </c>
      <c r="P263" s="77">
        <v>0</v>
      </c>
      <c r="Q263" s="77">
        <f t="shared" si="105"/>
        <v>6999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9">
        <v>0</v>
      </c>
      <c r="X263" s="79">
        <v>0</v>
      </c>
      <c r="Y263" s="3">
        <f t="shared" si="119"/>
        <v>0</v>
      </c>
      <c r="Z263" s="70">
        <f t="shared" si="110"/>
        <v>25134</v>
      </c>
      <c r="AA263" s="31" t="e">
        <f t="shared" si="120"/>
        <v>#DIV/0!</v>
      </c>
      <c r="AB263" s="32" t="e">
        <f t="shared" si="121"/>
        <v>#DIV/0!</v>
      </c>
      <c r="AC263" s="33" t="e">
        <f t="shared" si="123"/>
        <v>#DIV/0!</v>
      </c>
      <c r="AD263" s="33" t="e">
        <f t="shared" si="122"/>
        <v>#DIV/0!</v>
      </c>
      <c r="AE263" s="33" t="e">
        <f t="shared" si="117"/>
        <v>#DIV/0!</v>
      </c>
      <c r="AG263" s="1">
        <v>42639</v>
      </c>
      <c r="AH263" s="34" t="e">
        <f t="shared" si="124"/>
        <v>#DIV/0!</v>
      </c>
      <c r="AI263" s="34" t="e">
        <f t="shared" si="124"/>
        <v>#DIV/0!</v>
      </c>
      <c r="AJ263" s="34" t="e">
        <f t="shared" si="118"/>
        <v>#DIV/0!</v>
      </c>
      <c r="AK263" s="40" t="e">
        <f t="shared" si="114"/>
        <v>#N/A</v>
      </c>
      <c r="AL263" s="40">
        <f t="shared" ref="AL263:AL326" si="127">O263</f>
        <v>0</v>
      </c>
      <c r="AM263" s="40" t="e">
        <f t="shared" si="106"/>
        <v>#N/A</v>
      </c>
      <c r="AN263" s="74" t="e">
        <f t="shared" si="111"/>
        <v>#DIV/0!</v>
      </c>
      <c r="AO263" s="74" t="e">
        <f t="shared" si="112"/>
        <v>#DIV/0!</v>
      </c>
      <c r="AP263" s="40" t="e">
        <f t="shared" si="115"/>
        <v>#N/A</v>
      </c>
      <c r="AQ263" s="56">
        <v>0</v>
      </c>
      <c r="AR263" s="48" t="e">
        <f t="shared" ref="AR263:AR326" si="128">AQ263/AP263</f>
        <v>#N/A</v>
      </c>
    </row>
    <row r="264" spans="1:44" x14ac:dyDescent="0.25">
      <c r="A264" s="1">
        <v>44089</v>
      </c>
      <c r="B264" s="3">
        <v>0</v>
      </c>
      <c r="C264" s="3">
        <f t="shared" si="113"/>
        <v>0</v>
      </c>
      <c r="D264" s="3">
        <v>0</v>
      </c>
      <c r="E264" s="4">
        <f t="shared" si="107"/>
        <v>0</v>
      </c>
      <c r="F264" s="4">
        <v>0</v>
      </c>
      <c r="G264" s="4">
        <v>0</v>
      </c>
      <c r="H264" s="84">
        <f t="shared" ref="H264:H298" si="129">G264+H263</f>
        <v>18135</v>
      </c>
      <c r="I264" s="68">
        <v>0</v>
      </c>
      <c r="J264" s="68">
        <v>0</v>
      </c>
      <c r="K264" s="3">
        <f t="shared" si="108"/>
        <v>0</v>
      </c>
      <c r="L264" s="6">
        <f t="shared" si="109"/>
        <v>0</v>
      </c>
      <c r="M264" s="73">
        <f t="shared" si="125"/>
        <v>0</v>
      </c>
      <c r="N264" s="74" t="e">
        <f t="shared" si="126"/>
        <v>#DIV/0!</v>
      </c>
      <c r="O264" s="75">
        <f t="shared" si="116"/>
        <v>0</v>
      </c>
      <c r="P264" s="77">
        <v>0</v>
      </c>
      <c r="Q264" s="77">
        <f t="shared" ref="Q264:Q298" si="130">P264+Q263</f>
        <v>6999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9">
        <v>0</v>
      </c>
      <c r="X264" s="79">
        <v>0</v>
      </c>
      <c r="Y264" s="3">
        <f t="shared" si="119"/>
        <v>0</v>
      </c>
      <c r="Z264" s="70">
        <f t="shared" si="110"/>
        <v>25134</v>
      </c>
      <c r="AA264" s="31" t="e">
        <f t="shared" si="120"/>
        <v>#DIV/0!</v>
      </c>
      <c r="AB264" s="32" t="e">
        <f t="shared" si="121"/>
        <v>#DIV/0!</v>
      </c>
      <c r="AC264" s="33" t="e">
        <f t="shared" si="123"/>
        <v>#DIV/0!</v>
      </c>
      <c r="AD264" s="33" t="e">
        <f t="shared" si="122"/>
        <v>#DIV/0!</v>
      </c>
      <c r="AE264" s="33" t="e">
        <f t="shared" si="117"/>
        <v>#DIV/0!</v>
      </c>
      <c r="AG264" s="1">
        <v>42640</v>
      </c>
      <c r="AH264" s="34" t="e">
        <f t="shared" si="124"/>
        <v>#DIV/0!</v>
      </c>
      <c r="AI264" s="34" t="e">
        <f t="shared" si="124"/>
        <v>#DIV/0!</v>
      </c>
      <c r="AJ264" s="34" t="e">
        <f t="shared" si="118"/>
        <v>#DIV/0!</v>
      </c>
      <c r="AK264" s="40" t="e">
        <f t="shared" si="114"/>
        <v>#N/A</v>
      </c>
      <c r="AL264" s="40">
        <f t="shared" si="127"/>
        <v>0</v>
      </c>
      <c r="AM264" s="40" t="e">
        <f t="shared" ref="AM264:AM327" si="131">AK264+AL264</f>
        <v>#N/A</v>
      </c>
      <c r="AN264" s="74" t="e">
        <f t="shared" si="111"/>
        <v>#DIV/0!</v>
      </c>
      <c r="AO264" s="74" t="e">
        <f t="shared" si="112"/>
        <v>#DIV/0!</v>
      </c>
      <c r="AP264" s="40" t="e">
        <f t="shared" si="115"/>
        <v>#N/A</v>
      </c>
      <c r="AQ264" s="56">
        <v>0</v>
      </c>
      <c r="AR264" s="48" t="e">
        <f t="shared" si="128"/>
        <v>#N/A</v>
      </c>
    </row>
    <row r="265" spans="1:44" x14ac:dyDescent="0.25">
      <c r="A265" s="1">
        <v>44090</v>
      </c>
      <c r="B265" s="3">
        <v>0</v>
      </c>
      <c r="C265" s="3">
        <f t="shared" si="113"/>
        <v>0</v>
      </c>
      <c r="D265" s="3">
        <v>0</v>
      </c>
      <c r="E265" s="4">
        <f t="shared" ref="E265:E328" si="132">G265-F265</f>
        <v>0</v>
      </c>
      <c r="F265" s="4">
        <v>0</v>
      </c>
      <c r="G265" s="4">
        <v>0</v>
      </c>
      <c r="H265" s="84">
        <f t="shared" si="129"/>
        <v>18135</v>
      </c>
      <c r="I265" s="68">
        <v>0</v>
      </c>
      <c r="J265" s="68">
        <v>0</v>
      </c>
      <c r="K265" s="3">
        <f t="shared" ref="K265:K298" si="133">I265+J265</f>
        <v>0</v>
      </c>
      <c r="L265" s="6">
        <f t="shared" ref="L265:L328" si="134">K265/H265</f>
        <v>0</v>
      </c>
      <c r="M265" s="73">
        <f t="shared" si="125"/>
        <v>0</v>
      </c>
      <c r="N265" s="74" t="e">
        <f t="shared" si="126"/>
        <v>#DIV/0!</v>
      </c>
      <c r="O265" s="75">
        <f t="shared" si="116"/>
        <v>0</v>
      </c>
      <c r="P265" s="77">
        <v>0</v>
      </c>
      <c r="Q265" s="77">
        <f t="shared" si="130"/>
        <v>6999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9">
        <v>0</v>
      </c>
      <c r="X265" s="79">
        <v>0</v>
      </c>
      <c r="Y265" s="3">
        <f t="shared" si="119"/>
        <v>0</v>
      </c>
      <c r="Z265" s="70">
        <f t="shared" ref="Z265:Z328" si="135">Y265+Z264</f>
        <v>25134</v>
      </c>
      <c r="AA265" s="31" t="e">
        <f t="shared" si="120"/>
        <v>#DIV/0!</v>
      </c>
      <c r="AB265" s="32" t="e">
        <f t="shared" si="121"/>
        <v>#DIV/0!</v>
      </c>
      <c r="AC265" s="33" t="e">
        <f t="shared" si="123"/>
        <v>#DIV/0!</v>
      </c>
      <c r="AD265" s="33" t="e">
        <f t="shared" si="122"/>
        <v>#DIV/0!</v>
      </c>
      <c r="AE265" s="33" t="e">
        <f t="shared" si="117"/>
        <v>#DIV/0!</v>
      </c>
      <c r="AG265" s="1">
        <v>42641</v>
      </c>
      <c r="AH265" s="34" t="e">
        <f t="shared" si="124"/>
        <v>#DIV/0!</v>
      </c>
      <c r="AI265" s="34" t="e">
        <f t="shared" si="124"/>
        <v>#DIV/0!</v>
      </c>
      <c r="AJ265" s="34" t="e">
        <f t="shared" si="118"/>
        <v>#DIV/0!</v>
      </c>
      <c r="AK265" s="40" t="e">
        <f t="shared" si="114"/>
        <v>#N/A</v>
      </c>
      <c r="AL265" s="40">
        <f t="shared" si="127"/>
        <v>0</v>
      </c>
      <c r="AM265" s="40" t="e">
        <f t="shared" si="131"/>
        <v>#N/A</v>
      </c>
      <c r="AN265" s="74" t="e">
        <f t="shared" ref="AN265:AN328" si="136">AH265/AJ265</f>
        <v>#DIV/0!</v>
      </c>
      <c r="AO265" s="74" t="e">
        <f t="shared" ref="AO265:AO328" si="137">AI265/AJ265</f>
        <v>#DIV/0!</v>
      </c>
      <c r="AP265" s="40" t="e">
        <f t="shared" si="115"/>
        <v>#N/A</v>
      </c>
      <c r="AQ265" s="56">
        <v>0</v>
      </c>
      <c r="AR265" s="48" t="e">
        <f t="shared" si="128"/>
        <v>#N/A</v>
      </c>
    </row>
    <row r="266" spans="1:44" x14ac:dyDescent="0.25">
      <c r="A266" s="1">
        <v>44091</v>
      </c>
      <c r="B266" s="3">
        <v>0</v>
      </c>
      <c r="C266" s="3">
        <f t="shared" ref="C266:C329" si="138">C265+B266</f>
        <v>0</v>
      </c>
      <c r="D266" s="3">
        <v>0</v>
      </c>
      <c r="E266" s="4">
        <f t="shared" si="132"/>
        <v>0</v>
      </c>
      <c r="F266" s="4">
        <v>0</v>
      </c>
      <c r="G266" s="4">
        <v>0</v>
      </c>
      <c r="H266" s="84">
        <f t="shared" si="129"/>
        <v>18135</v>
      </c>
      <c r="I266" s="68">
        <v>0</v>
      </c>
      <c r="J266" s="68">
        <v>0</v>
      </c>
      <c r="K266" s="3">
        <f t="shared" si="133"/>
        <v>0</v>
      </c>
      <c r="L266" s="6">
        <f t="shared" si="134"/>
        <v>0</v>
      </c>
      <c r="M266" s="73">
        <f t="shared" si="125"/>
        <v>0</v>
      </c>
      <c r="N266" s="74" t="e">
        <f t="shared" si="126"/>
        <v>#DIV/0!</v>
      </c>
      <c r="O266" s="75">
        <f t="shared" si="116"/>
        <v>0</v>
      </c>
      <c r="P266" s="77">
        <v>0</v>
      </c>
      <c r="Q266" s="77">
        <f t="shared" si="130"/>
        <v>6999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9">
        <v>0</v>
      </c>
      <c r="X266" s="79">
        <v>0</v>
      </c>
      <c r="Y266" s="3">
        <f t="shared" si="119"/>
        <v>0</v>
      </c>
      <c r="Z266" s="70">
        <f t="shared" si="135"/>
        <v>25134</v>
      </c>
      <c r="AA266" s="31" t="e">
        <f t="shared" si="120"/>
        <v>#DIV/0!</v>
      </c>
      <c r="AB266" s="32" t="e">
        <f t="shared" si="121"/>
        <v>#DIV/0!</v>
      </c>
      <c r="AC266" s="33" t="e">
        <f t="shared" si="123"/>
        <v>#DIV/0!</v>
      </c>
      <c r="AD266" s="33" t="e">
        <f t="shared" si="122"/>
        <v>#DIV/0!</v>
      </c>
      <c r="AE266" s="33" t="e">
        <f t="shared" si="117"/>
        <v>#DIV/0!</v>
      </c>
      <c r="AG266" s="1">
        <v>42642</v>
      </c>
      <c r="AH266" s="34" t="e">
        <f t="shared" si="124"/>
        <v>#DIV/0!</v>
      </c>
      <c r="AI266" s="34" t="e">
        <f t="shared" si="124"/>
        <v>#DIV/0!</v>
      </c>
      <c r="AJ266" s="34" t="e">
        <f t="shared" si="118"/>
        <v>#DIV/0!</v>
      </c>
      <c r="AK266" s="40" t="e">
        <f t="shared" si="114"/>
        <v>#N/A</v>
      </c>
      <c r="AL266" s="40">
        <f t="shared" si="127"/>
        <v>0</v>
      </c>
      <c r="AM266" s="40" t="e">
        <f t="shared" si="131"/>
        <v>#N/A</v>
      </c>
      <c r="AN266" s="74" t="e">
        <f t="shared" si="136"/>
        <v>#DIV/0!</v>
      </c>
      <c r="AO266" s="74" t="e">
        <f t="shared" si="137"/>
        <v>#DIV/0!</v>
      </c>
      <c r="AP266" s="40" t="e">
        <f t="shared" si="115"/>
        <v>#N/A</v>
      </c>
      <c r="AQ266" s="56">
        <v>0</v>
      </c>
      <c r="AR266" s="48" t="e">
        <f t="shared" si="128"/>
        <v>#N/A</v>
      </c>
    </row>
    <row r="267" spans="1:44" x14ac:dyDescent="0.25">
      <c r="A267" s="1">
        <v>44092</v>
      </c>
      <c r="B267" s="3">
        <v>0</v>
      </c>
      <c r="C267" s="3">
        <f t="shared" si="138"/>
        <v>0</v>
      </c>
      <c r="D267" s="3">
        <v>0</v>
      </c>
      <c r="E267" s="4">
        <f t="shared" si="132"/>
        <v>0</v>
      </c>
      <c r="F267" s="4">
        <v>0</v>
      </c>
      <c r="G267" s="4">
        <v>0</v>
      </c>
      <c r="H267" s="84">
        <f t="shared" si="129"/>
        <v>18135</v>
      </c>
      <c r="I267" s="68">
        <v>0</v>
      </c>
      <c r="J267" s="68">
        <v>0</v>
      </c>
      <c r="K267" s="3">
        <f t="shared" si="133"/>
        <v>0</v>
      </c>
      <c r="L267" s="6">
        <f t="shared" si="134"/>
        <v>0</v>
      </c>
      <c r="M267" s="73">
        <f t="shared" si="125"/>
        <v>0</v>
      </c>
      <c r="N267" s="74" t="e">
        <f t="shared" si="126"/>
        <v>#DIV/0!</v>
      </c>
      <c r="O267" s="75">
        <f t="shared" si="116"/>
        <v>0</v>
      </c>
      <c r="P267" s="77">
        <v>0</v>
      </c>
      <c r="Q267" s="77">
        <f t="shared" si="130"/>
        <v>6999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9">
        <v>0</v>
      </c>
      <c r="X267" s="79">
        <v>0</v>
      </c>
      <c r="Y267" s="3">
        <f t="shared" si="119"/>
        <v>0</v>
      </c>
      <c r="Z267" s="70">
        <f t="shared" si="135"/>
        <v>25134</v>
      </c>
      <c r="AA267" s="31" t="e">
        <f t="shared" si="120"/>
        <v>#DIV/0!</v>
      </c>
      <c r="AB267" s="32" t="e">
        <f t="shared" si="121"/>
        <v>#DIV/0!</v>
      </c>
      <c r="AC267" s="33" t="e">
        <f t="shared" si="123"/>
        <v>#DIV/0!</v>
      </c>
      <c r="AD267" s="33" t="e">
        <f t="shared" si="122"/>
        <v>#DIV/0!</v>
      </c>
      <c r="AE267" s="33" t="e">
        <f t="shared" si="117"/>
        <v>#DIV/0!</v>
      </c>
      <c r="AG267" s="1">
        <v>42643</v>
      </c>
      <c r="AH267" s="34" t="e">
        <f t="shared" si="124"/>
        <v>#DIV/0!</v>
      </c>
      <c r="AI267" s="34" t="e">
        <f t="shared" si="124"/>
        <v>#DIV/0!</v>
      </c>
      <c r="AJ267" s="34" t="e">
        <f t="shared" si="118"/>
        <v>#DIV/0!</v>
      </c>
      <c r="AK267" s="40" t="e">
        <f t="shared" ref="AK267:AK330" si="139">VLOOKUP($AG267,A:H,8,)</f>
        <v>#N/A</v>
      </c>
      <c r="AL267" s="40">
        <f t="shared" si="127"/>
        <v>0</v>
      </c>
      <c r="AM267" s="40" t="e">
        <f t="shared" si="131"/>
        <v>#N/A</v>
      </c>
      <c r="AN267" s="74" t="e">
        <f t="shared" si="136"/>
        <v>#DIV/0!</v>
      </c>
      <c r="AO267" s="74" t="e">
        <f t="shared" si="137"/>
        <v>#DIV/0!</v>
      </c>
      <c r="AP267" s="40" t="e">
        <f t="shared" ref="AP267:AP330" si="140">VLOOKUP($AG267,A$4:V$1048576,3,)</f>
        <v>#N/A</v>
      </c>
      <c r="AQ267" s="56">
        <v>0</v>
      </c>
      <c r="AR267" s="48" t="e">
        <f t="shared" si="128"/>
        <v>#N/A</v>
      </c>
    </row>
    <row r="268" spans="1:44" x14ac:dyDescent="0.25">
      <c r="A268" s="1">
        <v>44093</v>
      </c>
      <c r="B268" s="3">
        <v>0</v>
      </c>
      <c r="C268" s="3">
        <f t="shared" si="138"/>
        <v>0</v>
      </c>
      <c r="D268" s="3">
        <v>0</v>
      </c>
      <c r="E268" s="4">
        <f t="shared" si="132"/>
        <v>0</v>
      </c>
      <c r="F268" s="4">
        <v>0</v>
      </c>
      <c r="G268" s="4">
        <v>0</v>
      </c>
      <c r="H268" s="84">
        <f t="shared" si="129"/>
        <v>18135</v>
      </c>
      <c r="I268" s="68">
        <v>0</v>
      </c>
      <c r="J268" s="68">
        <v>0</v>
      </c>
      <c r="K268" s="3">
        <f t="shared" si="133"/>
        <v>0</v>
      </c>
      <c r="L268" s="6">
        <f t="shared" si="134"/>
        <v>0</v>
      </c>
      <c r="M268" s="73">
        <f t="shared" si="125"/>
        <v>0</v>
      </c>
      <c r="N268" s="74" t="e">
        <f t="shared" si="126"/>
        <v>#DIV/0!</v>
      </c>
      <c r="O268" s="75">
        <f t="shared" si="116"/>
        <v>0</v>
      </c>
      <c r="P268" s="77">
        <v>0</v>
      </c>
      <c r="Q268" s="77">
        <f t="shared" si="130"/>
        <v>6999</v>
      </c>
      <c r="R268" s="76">
        <v>0</v>
      </c>
      <c r="S268" s="76">
        <v>0</v>
      </c>
      <c r="T268" s="76">
        <v>0</v>
      </c>
      <c r="U268" s="76">
        <v>0</v>
      </c>
      <c r="V268" s="76">
        <v>0</v>
      </c>
      <c r="W268" s="79">
        <v>0</v>
      </c>
      <c r="X268" s="79">
        <v>0</v>
      </c>
      <c r="Y268" s="3">
        <f t="shared" si="119"/>
        <v>0</v>
      </c>
      <c r="Z268" s="70">
        <f t="shared" si="135"/>
        <v>25134</v>
      </c>
      <c r="AA268" s="31" t="e">
        <f t="shared" si="120"/>
        <v>#DIV/0!</v>
      </c>
      <c r="AB268" s="32" t="e">
        <f t="shared" si="121"/>
        <v>#DIV/0!</v>
      </c>
      <c r="AC268" s="33" t="e">
        <f t="shared" si="123"/>
        <v>#DIV/0!</v>
      </c>
      <c r="AD268" s="33" t="e">
        <f t="shared" si="122"/>
        <v>#DIV/0!</v>
      </c>
      <c r="AE268" s="33" t="e">
        <f t="shared" si="117"/>
        <v>#DIV/0!</v>
      </c>
      <c r="AG268" s="1">
        <v>42644</v>
      </c>
      <c r="AH268" s="34" t="e">
        <f t="shared" si="124"/>
        <v>#DIV/0!</v>
      </c>
      <c r="AI268" s="34" t="e">
        <f t="shared" si="124"/>
        <v>#DIV/0!</v>
      </c>
      <c r="AJ268" s="34" t="e">
        <f t="shared" si="118"/>
        <v>#DIV/0!</v>
      </c>
      <c r="AK268" s="40" t="e">
        <f t="shared" si="139"/>
        <v>#N/A</v>
      </c>
      <c r="AL268" s="40">
        <f t="shared" si="127"/>
        <v>0</v>
      </c>
      <c r="AM268" s="40" t="e">
        <f t="shared" si="131"/>
        <v>#N/A</v>
      </c>
      <c r="AN268" s="74" t="e">
        <f t="shared" si="136"/>
        <v>#DIV/0!</v>
      </c>
      <c r="AO268" s="74" t="e">
        <f t="shared" si="137"/>
        <v>#DIV/0!</v>
      </c>
      <c r="AP268" s="40" t="e">
        <f t="shared" si="140"/>
        <v>#N/A</v>
      </c>
      <c r="AQ268" s="56">
        <v>0</v>
      </c>
      <c r="AR268" s="48" t="e">
        <f t="shared" si="128"/>
        <v>#N/A</v>
      </c>
    </row>
    <row r="269" spans="1:44" x14ac:dyDescent="0.25">
      <c r="A269" s="1">
        <v>44094</v>
      </c>
      <c r="B269" s="3">
        <v>0</v>
      </c>
      <c r="C269" s="3">
        <f t="shared" si="138"/>
        <v>0</v>
      </c>
      <c r="D269" s="3">
        <v>0</v>
      </c>
      <c r="E269" s="4">
        <f t="shared" si="132"/>
        <v>0</v>
      </c>
      <c r="F269" s="4">
        <v>0</v>
      </c>
      <c r="G269" s="4">
        <v>0</v>
      </c>
      <c r="H269" s="84">
        <f t="shared" si="129"/>
        <v>18135</v>
      </c>
      <c r="I269" s="68">
        <v>0</v>
      </c>
      <c r="J269" s="68">
        <v>0</v>
      </c>
      <c r="K269" s="3">
        <f t="shared" si="133"/>
        <v>0</v>
      </c>
      <c r="L269" s="6">
        <f t="shared" si="134"/>
        <v>0</v>
      </c>
      <c r="M269" s="73">
        <f t="shared" si="125"/>
        <v>0</v>
      </c>
      <c r="N269" s="74" t="e">
        <f t="shared" si="126"/>
        <v>#DIV/0!</v>
      </c>
      <c r="O269" s="75">
        <f t="shared" si="116"/>
        <v>0</v>
      </c>
      <c r="P269" s="77">
        <v>0</v>
      </c>
      <c r="Q269" s="77">
        <f t="shared" si="130"/>
        <v>6999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9">
        <v>0</v>
      </c>
      <c r="X269" s="79">
        <v>0</v>
      </c>
      <c r="Y269" s="3">
        <f t="shared" si="119"/>
        <v>0</v>
      </c>
      <c r="Z269" s="70">
        <f t="shared" si="135"/>
        <v>25134</v>
      </c>
      <c r="AA269" s="31" t="e">
        <f t="shared" si="120"/>
        <v>#DIV/0!</v>
      </c>
      <c r="AB269" s="32" t="e">
        <f t="shared" si="121"/>
        <v>#DIV/0!</v>
      </c>
      <c r="AC269" s="33" t="e">
        <f t="shared" si="123"/>
        <v>#DIV/0!</v>
      </c>
      <c r="AD269" s="33" t="e">
        <f t="shared" si="122"/>
        <v>#DIV/0!</v>
      </c>
      <c r="AE269" s="33" t="e">
        <f t="shared" si="117"/>
        <v>#DIV/0!</v>
      </c>
      <c r="AG269" s="1">
        <v>42645</v>
      </c>
      <c r="AH269" s="34" t="e">
        <f t="shared" si="124"/>
        <v>#DIV/0!</v>
      </c>
      <c r="AI269" s="34" t="e">
        <f t="shared" si="124"/>
        <v>#DIV/0!</v>
      </c>
      <c r="AJ269" s="34" t="e">
        <f t="shared" si="118"/>
        <v>#DIV/0!</v>
      </c>
      <c r="AK269" s="40" t="e">
        <f t="shared" si="139"/>
        <v>#N/A</v>
      </c>
      <c r="AL269" s="40">
        <f t="shared" si="127"/>
        <v>0</v>
      </c>
      <c r="AM269" s="40" t="e">
        <f t="shared" si="131"/>
        <v>#N/A</v>
      </c>
      <c r="AN269" s="74" t="e">
        <f t="shared" si="136"/>
        <v>#DIV/0!</v>
      </c>
      <c r="AO269" s="74" t="e">
        <f t="shared" si="137"/>
        <v>#DIV/0!</v>
      </c>
      <c r="AP269" s="40" t="e">
        <f t="shared" si="140"/>
        <v>#N/A</v>
      </c>
      <c r="AQ269" s="56">
        <v>0</v>
      </c>
      <c r="AR269" s="48" t="e">
        <f t="shared" si="128"/>
        <v>#N/A</v>
      </c>
    </row>
    <row r="270" spans="1:44" x14ac:dyDescent="0.25">
      <c r="A270" s="1">
        <v>44095</v>
      </c>
      <c r="B270" s="3">
        <v>0</v>
      </c>
      <c r="C270" s="3">
        <f t="shared" si="138"/>
        <v>0</v>
      </c>
      <c r="D270" s="3">
        <v>0</v>
      </c>
      <c r="E270" s="4">
        <f t="shared" si="132"/>
        <v>0</v>
      </c>
      <c r="F270" s="4">
        <v>0</v>
      </c>
      <c r="G270" s="4">
        <v>0</v>
      </c>
      <c r="H270" s="84">
        <f t="shared" si="129"/>
        <v>18135</v>
      </c>
      <c r="I270" s="68">
        <v>0</v>
      </c>
      <c r="J270" s="68">
        <v>0</v>
      </c>
      <c r="K270" s="3">
        <f t="shared" si="133"/>
        <v>0</v>
      </c>
      <c r="L270" s="6">
        <f t="shared" si="134"/>
        <v>0</v>
      </c>
      <c r="M270" s="73">
        <f t="shared" si="125"/>
        <v>0</v>
      </c>
      <c r="N270" s="74" t="e">
        <f t="shared" si="126"/>
        <v>#DIV/0!</v>
      </c>
      <c r="O270" s="75">
        <f t="shared" si="116"/>
        <v>0</v>
      </c>
      <c r="P270" s="77">
        <v>0</v>
      </c>
      <c r="Q270" s="77">
        <f t="shared" si="130"/>
        <v>6999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9">
        <v>0</v>
      </c>
      <c r="X270" s="79">
        <v>0</v>
      </c>
      <c r="Y270" s="3">
        <f t="shared" si="119"/>
        <v>0</v>
      </c>
      <c r="Z270" s="70">
        <f t="shared" si="135"/>
        <v>25134</v>
      </c>
      <c r="AA270" s="31" t="e">
        <f t="shared" si="120"/>
        <v>#DIV/0!</v>
      </c>
      <c r="AB270" s="32" t="e">
        <f t="shared" si="121"/>
        <v>#DIV/0!</v>
      </c>
      <c r="AC270" s="33" t="e">
        <f t="shared" si="123"/>
        <v>#DIV/0!</v>
      </c>
      <c r="AD270" s="33" t="e">
        <f t="shared" si="122"/>
        <v>#DIV/0!</v>
      </c>
      <c r="AE270" s="33" t="e">
        <f t="shared" si="117"/>
        <v>#DIV/0!</v>
      </c>
      <c r="AG270" s="1">
        <v>42646</v>
      </c>
      <c r="AH270" s="34" t="e">
        <f t="shared" si="124"/>
        <v>#DIV/0!</v>
      </c>
      <c r="AI270" s="34" t="e">
        <f t="shared" si="124"/>
        <v>#DIV/0!</v>
      </c>
      <c r="AJ270" s="34" t="e">
        <f t="shared" si="118"/>
        <v>#DIV/0!</v>
      </c>
      <c r="AK270" s="40" t="e">
        <f t="shared" si="139"/>
        <v>#N/A</v>
      </c>
      <c r="AL270" s="40">
        <f t="shared" si="127"/>
        <v>0</v>
      </c>
      <c r="AM270" s="40" t="e">
        <f t="shared" si="131"/>
        <v>#N/A</v>
      </c>
      <c r="AN270" s="74" t="e">
        <f t="shared" si="136"/>
        <v>#DIV/0!</v>
      </c>
      <c r="AO270" s="74" t="e">
        <f t="shared" si="137"/>
        <v>#DIV/0!</v>
      </c>
      <c r="AP270" s="40" t="e">
        <f t="shared" si="140"/>
        <v>#N/A</v>
      </c>
      <c r="AQ270" s="56">
        <v>0</v>
      </c>
      <c r="AR270" s="48" t="e">
        <f t="shared" si="128"/>
        <v>#N/A</v>
      </c>
    </row>
    <row r="271" spans="1:44" x14ac:dyDescent="0.25">
      <c r="A271" s="1">
        <v>44096</v>
      </c>
      <c r="B271" s="3">
        <v>0</v>
      </c>
      <c r="C271" s="3">
        <f t="shared" si="138"/>
        <v>0</v>
      </c>
      <c r="D271" s="3">
        <v>0</v>
      </c>
      <c r="E271" s="4">
        <f t="shared" si="132"/>
        <v>0</v>
      </c>
      <c r="F271" s="4">
        <v>0</v>
      </c>
      <c r="G271" s="4">
        <v>0</v>
      </c>
      <c r="H271" s="84">
        <f t="shared" si="129"/>
        <v>18135</v>
      </c>
      <c r="I271" s="68">
        <v>0</v>
      </c>
      <c r="J271" s="68">
        <v>0</v>
      </c>
      <c r="K271" s="3">
        <f t="shared" si="133"/>
        <v>0</v>
      </c>
      <c r="L271" s="6">
        <f t="shared" si="134"/>
        <v>0</v>
      </c>
      <c r="M271" s="73">
        <f t="shared" si="125"/>
        <v>0</v>
      </c>
      <c r="N271" s="74" t="e">
        <f t="shared" si="126"/>
        <v>#DIV/0!</v>
      </c>
      <c r="O271" s="75">
        <f t="shared" si="116"/>
        <v>0</v>
      </c>
      <c r="P271" s="77">
        <v>0</v>
      </c>
      <c r="Q271" s="77">
        <f t="shared" si="130"/>
        <v>6999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9">
        <v>0</v>
      </c>
      <c r="X271" s="79">
        <v>0</v>
      </c>
      <c r="Y271" s="3">
        <f t="shared" si="119"/>
        <v>0</v>
      </c>
      <c r="Z271" s="70">
        <f t="shared" si="135"/>
        <v>25134</v>
      </c>
      <c r="AA271" s="31" t="e">
        <f t="shared" si="120"/>
        <v>#DIV/0!</v>
      </c>
      <c r="AB271" s="32" t="e">
        <f t="shared" si="121"/>
        <v>#DIV/0!</v>
      </c>
      <c r="AC271" s="33" t="e">
        <f t="shared" si="123"/>
        <v>#DIV/0!</v>
      </c>
      <c r="AD271" s="33" t="e">
        <f t="shared" si="122"/>
        <v>#DIV/0!</v>
      </c>
      <c r="AE271" s="33" t="e">
        <f t="shared" si="117"/>
        <v>#DIV/0!</v>
      </c>
      <c r="AG271" s="1">
        <v>42647</v>
      </c>
      <c r="AH271" s="34" t="e">
        <f t="shared" si="124"/>
        <v>#DIV/0!</v>
      </c>
      <c r="AI271" s="34" t="e">
        <f t="shared" si="124"/>
        <v>#DIV/0!</v>
      </c>
      <c r="AJ271" s="34" t="e">
        <f t="shared" si="118"/>
        <v>#DIV/0!</v>
      </c>
      <c r="AK271" s="40" t="e">
        <f t="shared" si="139"/>
        <v>#N/A</v>
      </c>
      <c r="AL271" s="40">
        <f t="shared" si="127"/>
        <v>0</v>
      </c>
      <c r="AM271" s="40" t="e">
        <f t="shared" si="131"/>
        <v>#N/A</v>
      </c>
      <c r="AN271" s="74" t="e">
        <f t="shared" si="136"/>
        <v>#DIV/0!</v>
      </c>
      <c r="AO271" s="74" t="e">
        <f t="shared" si="137"/>
        <v>#DIV/0!</v>
      </c>
      <c r="AP271" s="40" t="e">
        <f t="shared" si="140"/>
        <v>#N/A</v>
      </c>
      <c r="AQ271" s="56">
        <v>0</v>
      </c>
      <c r="AR271" s="48" t="e">
        <f t="shared" si="128"/>
        <v>#N/A</v>
      </c>
    </row>
    <row r="272" spans="1:44" x14ac:dyDescent="0.25">
      <c r="A272" s="1">
        <v>44097</v>
      </c>
      <c r="B272" s="3">
        <v>0</v>
      </c>
      <c r="C272" s="3">
        <f t="shared" si="138"/>
        <v>0</v>
      </c>
      <c r="D272" s="3">
        <v>0</v>
      </c>
      <c r="E272" s="4">
        <f t="shared" si="132"/>
        <v>0</v>
      </c>
      <c r="F272" s="4">
        <v>0</v>
      </c>
      <c r="G272" s="4">
        <v>0</v>
      </c>
      <c r="H272" s="84">
        <f t="shared" si="129"/>
        <v>18135</v>
      </c>
      <c r="I272" s="68">
        <v>0</v>
      </c>
      <c r="J272" s="68">
        <v>0</v>
      </c>
      <c r="K272" s="3">
        <f t="shared" si="133"/>
        <v>0</v>
      </c>
      <c r="L272" s="6">
        <f t="shared" si="134"/>
        <v>0</v>
      </c>
      <c r="M272" s="73">
        <f t="shared" si="125"/>
        <v>0</v>
      </c>
      <c r="N272" s="74" t="e">
        <f t="shared" si="126"/>
        <v>#DIV/0!</v>
      </c>
      <c r="O272" s="75">
        <f t="shared" si="116"/>
        <v>0</v>
      </c>
      <c r="P272" s="77">
        <v>0</v>
      </c>
      <c r="Q272" s="77">
        <f t="shared" si="130"/>
        <v>6999</v>
      </c>
      <c r="R272" s="76">
        <v>0</v>
      </c>
      <c r="S272" s="76">
        <v>0</v>
      </c>
      <c r="T272" s="76">
        <v>0</v>
      </c>
      <c r="U272" s="76">
        <v>0</v>
      </c>
      <c r="V272" s="76">
        <v>0</v>
      </c>
      <c r="W272" s="79">
        <v>0</v>
      </c>
      <c r="X272" s="79">
        <v>0</v>
      </c>
      <c r="Y272" s="3">
        <f t="shared" si="119"/>
        <v>0</v>
      </c>
      <c r="Z272" s="70">
        <f t="shared" si="135"/>
        <v>25134</v>
      </c>
      <c r="AA272" s="31" t="e">
        <f t="shared" si="120"/>
        <v>#DIV/0!</v>
      </c>
      <c r="AB272" s="32" t="e">
        <f t="shared" si="121"/>
        <v>#DIV/0!</v>
      </c>
      <c r="AC272" s="33" t="e">
        <f t="shared" si="123"/>
        <v>#DIV/0!</v>
      </c>
      <c r="AD272" s="33" t="e">
        <f t="shared" si="122"/>
        <v>#DIV/0!</v>
      </c>
      <c r="AE272" s="33" t="e">
        <f t="shared" si="117"/>
        <v>#DIV/0!</v>
      </c>
      <c r="AG272" s="1">
        <v>42648</v>
      </c>
      <c r="AH272" s="34" t="e">
        <f t="shared" si="124"/>
        <v>#DIV/0!</v>
      </c>
      <c r="AI272" s="34" t="e">
        <f t="shared" si="124"/>
        <v>#DIV/0!</v>
      </c>
      <c r="AJ272" s="34" t="e">
        <f t="shared" si="118"/>
        <v>#DIV/0!</v>
      </c>
      <c r="AK272" s="40" t="e">
        <f t="shared" si="139"/>
        <v>#N/A</v>
      </c>
      <c r="AL272" s="40">
        <f t="shared" si="127"/>
        <v>0</v>
      </c>
      <c r="AM272" s="40" t="e">
        <f t="shared" si="131"/>
        <v>#N/A</v>
      </c>
      <c r="AN272" s="74" t="e">
        <f t="shared" si="136"/>
        <v>#DIV/0!</v>
      </c>
      <c r="AO272" s="74" t="e">
        <f t="shared" si="137"/>
        <v>#DIV/0!</v>
      </c>
      <c r="AP272" s="40" t="e">
        <f t="shared" si="140"/>
        <v>#N/A</v>
      </c>
      <c r="AQ272" s="56">
        <v>0</v>
      </c>
      <c r="AR272" s="48" t="e">
        <f t="shared" si="128"/>
        <v>#N/A</v>
      </c>
    </row>
    <row r="273" spans="1:44" x14ac:dyDescent="0.25">
      <c r="A273" s="1">
        <v>44098</v>
      </c>
      <c r="B273" s="3">
        <v>0</v>
      </c>
      <c r="C273" s="3">
        <f t="shared" si="138"/>
        <v>0</v>
      </c>
      <c r="D273" s="3">
        <v>0</v>
      </c>
      <c r="E273" s="4">
        <f t="shared" si="132"/>
        <v>0</v>
      </c>
      <c r="F273" s="4">
        <v>0</v>
      </c>
      <c r="G273" s="4">
        <v>0</v>
      </c>
      <c r="H273" s="84">
        <f t="shared" si="129"/>
        <v>18135</v>
      </c>
      <c r="I273" s="68">
        <v>0</v>
      </c>
      <c r="J273" s="68">
        <v>0</v>
      </c>
      <c r="K273" s="3">
        <f t="shared" si="133"/>
        <v>0</v>
      </c>
      <c r="L273" s="6">
        <f t="shared" si="134"/>
        <v>0</v>
      </c>
      <c r="M273" s="73">
        <f t="shared" si="125"/>
        <v>0</v>
      </c>
      <c r="N273" s="74" t="e">
        <f t="shared" si="126"/>
        <v>#DIV/0!</v>
      </c>
      <c r="O273" s="75">
        <f t="shared" si="116"/>
        <v>0</v>
      </c>
      <c r="P273" s="77">
        <v>0</v>
      </c>
      <c r="Q273" s="77">
        <f t="shared" si="130"/>
        <v>6999</v>
      </c>
      <c r="R273" s="76">
        <v>0</v>
      </c>
      <c r="S273" s="76">
        <v>0</v>
      </c>
      <c r="T273" s="76">
        <v>0</v>
      </c>
      <c r="U273" s="76">
        <v>0</v>
      </c>
      <c r="V273" s="76">
        <v>0</v>
      </c>
      <c r="W273" s="79">
        <v>0</v>
      </c>
      <c r="X273" s="79">
        <v>0</v>
      </c>
      <c r="Y273" s="3">
        <f t="shared" si="119"/>
        <v>0</v>
      </c>
      <c r="Z273" s="70">
        <f t="shared" si="135"/>
        <v>25134</v>
      </c>
      <c r="AA273" s="31" t="e">
        <f t="shared" si="120"/>
        <v>#DIV/0!</v>
      </c>
      <c r="AB273" s="32" t="e">
        <f t="shared" si="121"/>
        <v>#DIV/0!</v>
      </c>
      <c r="AC273" s="33" t="e">
        <f t="shared" si="123"/>
        <v>#DIV/0!</v>
      </c>
      <c r="AD273" s="33" t="e">
        <f t="shared" si="122"/>
        <v>#DIV/0!</v>
      </c>
      <c r="AE273" s="33" t="e">
        <f t="shared" si="117"/>
        <v>#DIV/0!</v>
      </c>
      <c r="AG273" s="1">
        <v>42649</v>
      </c>
      <c r="AH273" s="34" t="e">
        <f t="shared" si="124"/>
        <v>#DIV/0!</v>
      </c>
      <c r="AI273" s="34" t="e">
        <f t="shared" si="124"/>
        <v>#DIV/0!</v>
      </c>
      <c r="AJ273" s="34" t="e">
        <f t="shared" si="118"/>
        <v>#DIV/0!</v>
      </c>
      <c r="AK273" s="40" t="e">
        <f t="shared" si="139"/>
        <v>#N/A</v>
      </c>
      <c r="AL273" s="40">
        <f t="shared" si="127"/>
        <v>0</v>
      </c>
      <c r="AM273" s="40" t="e">
        <f t="shared" si="131"/>
        <v>#N/A</v>
      </c>
      <c r="AN273" s="74" t="e">
        <f t="shared" si="136"/>
        <v>#DIV/0!</v>
      </c>
      <c r="AO273" s="74" t="e">
        <f t="shared" si="137"/>
        <v>#DIV/0!</v>
      </c>
      <c r="AP273" s="40" t="e">
        <f t="shared" si="140"/>
        <v>#N/A</v>
      </c>
      <c r="AQ273" s="56">
        <v>0</v>
      </c>
      <c r="AR273" s="48" t="e">
        <f t="shared" si="128"/>
        <v>#N/A</v>
      </c>
    </row>
    <row r="274" spans="1:44" x14ac:dyDescent="0.25">
      <c r="A274" s="1">
        <v>44099</v>
      </c>
      <c r="B274" s="3">
        <v>0</v>
      </c>
      <c r="C274" s="3">
        <f t="shared" si="138"/>
        <v>0</v>
      </c>
      <c r="D274" s="3">
        <v>0</v>
      </c>
      <c r="E274" s="4">
        <f t="shared" si="132"/>
        <v>0</v>
      </c>
      <c r="F274" s="4">
        <v>0</v>
      </c>
      <c r="G274" s="4">
        <v>0</v>
      </c>
      <c r="H274" s="84">
        <f t="shared" si="129"/>
        <v>18135</v>
      </c>
      <c r="I274" s="68">
        <v>0</v>
      </c>
      <c r="J274" s="68">
        <v>0</v>
      </c>
      <c r="K274" s="3">
        <f t="shared" si="133"/>
        <v>0</v>
      </c>
      <c r="L274" s="6">
        <f t="shared" si="134"/>
        <v>0</v>
      </c>
      <c r="M274" s="73">
        <f t="shared" si="125"/>
        <v>0</v>
      </c>
      <c r="N274" s="74" t="e">
        <f t="shared" si="126"/>
        <v>#DIV/0!</v>
      </c>
      <c r="O274" s="75">
        <f t="shared" si="116"/>
        <v>0</v>
      </c>
      <c r="P274" s="77">
        <v>0</v>
      </c>
      <c r="Q274" s="77">
        <f t="shared" si="130"/>
        <v>6999</v>
      </c>
      <c r="R274" s="76">
        <v>0</v>
      </c>
      <c r="S274" s="76">
        <v>0</v>
      </c>
      <c r="T274" s="76">
        <v>0</v>
      </c>
      <c r="U274" s="76">
        <v>0</v>
      </c>
      <c r="V274" s="76">
        <v>0</v>
      </c>
      <c r="W274" s="79">
        <v>0</v>
      </c>
      <c r="X274" s="79">
        <v>0</v>
      </c>
      <c r="Y274" s="3">
        <f t="shared" si="119"/>
        <v>0</v>
      </c>
      <c r="Z274" s="70">
        <f t="shared" si="135"/>
        <v>25134</v>
      </c>
      <c r="AA274" s="31" t="e">
        <f t="shared" si="120"/>
        <v>#DIV/0!</v>
      </c>
      <c r="AB274" s="32" t="e">
        <f t="shared" si="121"/>
        <v>#DIV/0!</v>
      </c>
      <c r="AC274" s="33" t="e">
        <f t="shared" si="123"/>
        <v>#DIV/0!</v>
      </c>
      <c r="AD274" s="33" t="e">
        <f t="shared" si="122"/>
        <v>#DIV/0!</v>
      </c>
      <c r="AE274" s="33" t="e">
        <f t="shared" si="117"/>
        <v>#DIV/0!</v>
      </c>
      <c r="AG274" s="1">
        <v>42650</v>
      </c>
      <c r="AH274" s="34" t="e">
        <f t="shared" si="124"/>
        <v>#DIV/0!</v>
      </c>
      <c r="AI274" s="34" t="e">
        <f t="shared" si="124"/>
        <v>#DIV/0!</v>
      </c>
      <c r="AJ274" s="34" t="e">
        <f t="shared" si="118"/>
        <v>#DIV/0!</v>
      </c>
      <c r="AK274" s="40" t="e">
        <f t="shared" si="139"/>
        <v>#N/A</v>
      </c>
      <c r="AL274" s="40">
        <f t="shared" si="127"/>
        <v>0</v>
      </c>
      <c r="AM274" s="40" t="e">
        <f t="shared" si="131"/>
        <v>#N/A</v>
      </c>
      <c r="AN274" s="74" t="e">
        <f t="shared" si="136"/>
        <v>#DIV/0!</v>
      </c>
      <c r="AO274" s="74" t="e">
        <f t="shared" si="137"/>
        <v>#DIV/0!</v>
      </c>
      <c r="AP274" s="40" t="e">
        <f t="shared" si="140"/>
        <v>#N/A</v>
      </c>
      <c r="AQ274" s="56">
        <v>0</v>
      </c>
      <c r="AR274" s="48" t="e">
        <f t="shared" si="128"/>
        <v>#N/A</v>
      </c>
    </row>
    <row r="275" spans="1:44" x14ac:dyDescent="0.25">
      <c r="A275" s="1">
        <v>44100</v>
      </c>
      <c r="B275" s="3">
        <v>0</v>
      </c>
      <c r="C275" s="3">
        <f t="shared" si="138"/>
        <v>0</v>
      </c>
      <c r="D275" s="3">
        <v>0</v>
      </c>
      <c r="E275" s="4">
        <f t="shared" si="132"/>
        <v>0</v>
      </c>
      <c r="F275" s="4">
        <v>0</v>
      </c>
      <c r="G275" s="4">
        <v>0</v>
      </c>
      <c r="H275" s="84">
        <f t="shared" si="129"/>
        <v>18135</v>
      </c>
      <c r="I275" s="68">
        <v>0</v>
      </c>
      <c r="J275" s="68">
        <v>0</v>
      </c>
      <c r="K275" s="3">
        <f t="shared" si="133"/>
        <v>0</v>
      </c>
      <c r="L275" s="6">
        <f t="shared" si="134"/>
        <v>0</v>
      </c>
      <c r="M275" s="73">
        <f t="shared" si="125"/>
        <v>0</v>
      </c>
      <c r="N275" s="74" t="e">
        <f t="shared" si="126"/>
        <v>#DIV/0!</v>
      </c>
      <c r="O275" s="75">
        <f t="shared" si="116"/>
        <v>0</v>
      </c>
      <c r="P275" s="77">
        <v>0</v>
      </c>
      <c r="Q275" s="77">
        <f t="shared" si="130"/>
        <v>6999</v>
      </c>
      <c r="R275" s="76">
        <v>0</v>
      </c>
      <c r="S275" s="76">
        <v>0</v>
      </c>
      <c r="T275" s="76">
        <v>0</v>
      </c>
      <c r="U275" s="76">
        <v>0</v>
      </c>
      <c r="V275" s="76">
        <v>0</v>
      </c>
      <c r="W275" s="79">
        <v>0</v>
      </c>
      <c r="X275" s="79">
        <v>0</v>
      </c>
      <c r="Y275" s="3">
        <f t="shared" si="119"/>
        <v>0</v>
      </c>
      <c r="Z275" s="70">
        <f t="shared" si="135"/>
        <v>25134</v>
      </c>
      <c r="AA275" s="31" t="e">
        <f t="shared" si="120"/>
        <v>#DIV/0!</v>
      </c>
      <c r="AB275" s="32" t="e">
        <f t="shared" si="121"/>
        <v>#DIV/0!</v>
      </c>
      <c r="AC275" s="33" t="e">
        <f t="shared" si="123"/>
        <v>#DIV/0!</v>
      </c>
      <c r="AD275" s="33" t="e">
        <f t="shared" si="122"/>
        <v>#DIV/0!</v>
      </c>
      <c r="AE275" s="33" t="e">
        <f t="shared" si="117"/>
        <v>#DIV/0!</v>
      </c>
      <c r="AG275" s="1">
        <v>42651</v>
      </c>
      <c r="AH275" s="34" t="e">
        <f t="shared" si="124"/>
        <v>#DIV/0!</v>
      </c>
      <c r="AI275" s="34" t="e">
        <f t="shared" si="124"/>
        <v>#DIV/0!</v>
      </c>
      <c r="AJ275" s="34" t="e">
        <f t="shared" si="118"/>
        <v>#DIV/0!</v>
      </c>
      <c r="AK275" s="40" t="e">
        <f t="shared" si="139"/>
        <v>#N/A</v>
      </c>
      <c r="AL275" s="40">
        <f t="shared" si="127"/>
        <v>0</v>
      </c>
      <c r="AM275" s="40" t="e">
        <f t="shared" si="131"/>
        <v>#N/A</v>
      </c>
      <c r="AN275" s="74" t="e">
        <f t="shared" si="136"/>
        <v>#DIV/0!</v>
      </c>
      <c r="AO275" s="74" t="e">
        <f t="shared" si="137"/>
        <v>#DIV/0!</v>
      </c>
      <c r="AP275" s="40" t="e">
        <f t="shared" si="140"/>
        <v>#N/A</v>
      </c>
      <c r="AQ275" s="56">
        <v>0</v>
      </c>
      <c r="AR275" s="48" t="e">
        <f t="shared" si="128"/>
        <v>#N/A</v>
      </c>
    </row>
    <row r="276" spans="1:44" x14ac:dyDescent="0.25">
      <c r="A276" s="1">
        <v>44101</v>
      </c>
      <c r="B276" s="3">
        <v>0</v>
      </c>
      <c r="C276" s="3">
        <f t="shared" si="138"/>
        <v>0</v>
      </c>
      <c r="D276" s="3">
        <v>0</v>
      </c>
      <c r="E276" s="4">
        <f t="shared" si="132"/>
        <v>0</v>
      </c>
      <c r="F276" s="4">
        <v>0</v>
      </c>
      <c r="G276" s="4">
        <v>0</v>
      </c>
      <c r="H276" s="84">
        <f t="shared" si="129"/>
        <v>18135</v>
      </c>
      <c r="I276" s="68">
        <v>0</v>
      </c>
      <c r="J276" s="68">
        <v>0</v>
      </c>
      <c r="K276" s="3">
        <f t="shared" si="133"/>
        <v>0</v>
      </c>
      <c r="L276" s="6">
        <f t="shared" si="134"/>
        <v>0</v>
      </c>
      <c r="M276" s="73">
        <f t="shared" si="125"/>
        <v>0</v>
      </c>
      <c r="N276" s="74" t="e">
        <f t="shared" si="126"/>
        <v>#DIV/0!</v>
      </c>
      <c r="O276" s="75">
        <f t="shared" si="116"/>
        <v>0</v>
      </c>
      <c r="P276" s="77">
        <v>0</v>
      </c>
      <c r="Q276" s="77">
        <f t="shared" si="130"/>
        <v>6999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9">
        <v>0</v>
      </c>
      <c r="X276" s="79">
        <v>0</v>
      </c>
      <c r="Y276" s="3">
        <f t="shared" si="119"/>
        <v>0</v>
      </c>
      <c r="Z276" s="70">
        <f t="shared" si="135"/>
        <v>25134</v>
      </c>
      <c r="AA276" s="31" t="e">
        <f t="shared" si="120"/>
        <v>#DIV/0!</v>
      </c>
      <c r="AB276" s="32" t="e">
        <f t="shared" si="121"/>
        <v>#DIV/0!</v>
      </c>
      <c r="AC276" s="33" t="e">
        <f t="shared" si="123"/>
        <v>#DIV/0!</v>
      </c>
      <c r="AD276" s="33" t="e">
        <f t="shared" si="122"/>
        <v>#DIV/0!</v>
      </c>
      <c r="AE276" s="33" t="e">
        <f t="shared" si="117"/>
        <v>#DIV/0!</v>
      </c>
      <c r="AG276" s="1">
        <v>42652</v>
      </c>
      <c r="AH276" s="34" t="e">
        <f t="shared" si="124"/>
        <v>#DIV/0!</v>
      </c>
      <c r="AI276" s="34" t="e">
        <f t="shared" si="124"/>
        <v>#DIV/0!</v>
      </c>
      <c r="AJ276" s="34" t="e">
        <f t="shared" si="118"/>
        <v>#DIV/0!</v>
      </c>
      <c r="AK276" s="40" t="e">
        <f t="shared" si="139"/>
        <v>#N/A</v>
      </c>
      <c r="AL276" s="40">
        <f t="shared" si="127"/>
        <v>0</v>
      </c>
      <c r="AM276" s="40" t="e">
        <f t="shared" si="131"/>
        <v>#N/A</v>
      </c>
      <c r="AN276" s="74" t="e">
        <f t="shared" si="136"/>
        <v>#DIV/0!</v>
      </c>
      <c r="AO276" s="74" t="e">
        <f t="shared" si="137"/>
        <v>#DIV/0!</v>
      </c>
      <c r="AP276" s="40" t="e">
        <f t="shared" si="140"/>
        <v>#N/A</v>
      </c>
      <c r="AQ276" s="56">
        <v>0</v>
      </c>
      <c r="AR276" s="48" t="e">
        <f t="shared" si="128"/>
        <v>#N/A</v>
      </c>
    </row>
    <row r="277" spans="1:44" x14ac:dyDescent="0.25">
      <c r="A277" s="1">
        <v>44102</v>
      </c>
      <c r="B277" s="3">
        <v>0</v>
      </c>
      <c r="C277" s="3">
        <f t="shared" si="138"/>
        <v>0</v>
      </c>
      <c r="D277" s="3">
        <v>0</v>
      </c>
      <c r="E277" s="4">
        <f t="shared" si="132"/>
        <v>0</v>
      </c>
      <c r="F277" s="4">
        <v>0</v>
      </c>
      <c r="G277" s="4">
        <v>0</v>
      </c>
      <c r="H277" s="84">
        <f t="shared" si="129"/>
        <v>18135</v>
      </c>
      <c r="I277" s="68">
        <v>0</v>
      </c>
      <c r="J277" s="68">
        <v>0</v>
      </c>
      <c r="K277" s="3">
        <f t="shared" si="133"/>
        <v>0</v>
      </c>
      <c r="L277" s="6">
        <f t="shared" si="134"/>
        <v>0</v>
      </c>
      <c r="M277" s="73">
        <f t="shared" si="125"/>
        <v>0</v>
      </c>
      <c r="N277" s="74" t="e">
        <f t="shared" si="126"/>
        <v>#DIV/0!</v>
      </c>
      <c r="O277" s="75">
        <f t="shared" si="116"/>
        <v>0</v>
      </c>
      <c r="P277" s="77">
        <v>0</v>
      </c>
      <c r="Q277" s="77">
        <f t="shared" si="130"/>
        <v>6999</v>
      </c>
      <c r="R277" s="76">
        <v>0</v>
      </c>
      <c r="S277" s="76">
        <v>0</v>
      </c>
      <c r="T277" s="76">
        <v>0</v>
      </c>
      <c r="U277" s="76">
        <v>0</v>
      </c>
      <c r="V277" s="76">
        <v>0</v>
      </c>
      <c r="W277" s="79">
        <v>0</v>
      </c>
      <c r="X277" s="79">
        <v>0</v>
      </c>
      <c r="Y277" s="3">
        <f t="shared" si="119"/>
        <v>0</v>
      </c>
      <c r="Z277" s="70">
        <f t="shared" si="135"/>
        <v>25134</v>
      </c>
      <c r="AA277" s="31" t="e">
        <f t="shared" si="120"/>
        <v>#DIV/0!</v>
      </c>
      <c r="AB277" s="32" t="e">
        <f t="shared" si="121"/>
        <v>#DIV/0!</v>
      </c>
      <c r="AC277" s="33" t="e">
        <f t="shared" si="123"/>
        <v>#DIV/0!</v>
      </c>
      <c r="AD277" s="33" t="e">
        <f t="shared" si="122"/>
        <v>#DIV/0!</v>
      </c>
      <c r="AE277" s="33" t="e">
        <f t="shared" si="117"/>
        <v>#DIV/0!</v>
      </c>
      <c r="AG277" s="1">
        <v>42653</v>
      </c>
      <c r="AH277" s="34" t="e">
        <f t="shared" si="124"/>
        <v>#DIV/0!</v>
      </c>
      <c r="AI277" s="34" t="e">
        <f t="shared" si="124"/>
        <v>#DIV/0!</v>
      </c>
      <c r="AJ277" s="34" t="e">
        <f t="shared" si="118"/>
        <v>#DIV/0!</v>
      </c>
      <c r="AK277" s="40" t="e">
        <f t="shared" si="139"/>
        <v>#N/A</v>
      </c>
      <c r="AL277" s="40">
        <f t="shared" si="127"/>
        <v>0</v>
      </c>
      <c r="AM277" s="40" t="e">
        <f t="shared" si="131"/>
        <v>#N/A</v>
      </c>
      <c r="AN277" s="74" t="e">
        <f t="shared" si="136"/>
        <v>#DIV/0!</v>
      </c>
      <c r="AO277" s="74" t="e">
        <f t="shared" si="137"/>
        <v>#DIV/0!</v>
      </c>
      <c r="AP277" s="40" t="e">
        <f t="shared" si="140"/>
        <v>#N/A</v>
      </c>
      <c r="AQ277" s="56">
        <v>0</v>
      </c>
      <c r="AR277" s="48" t="e">
        <f t="shared" si="128"/>
        <v>#N/A</v>
      </c>
    </row>
    <row r="278" spans="1:44" x14ac:dyDescent="0.25">
      <c r="A278" s="1">
        <v>44103</v>
      </c>
      <c r="B278" s="3">
        <v>0</v>
      </c>
      <c r="C278" s="3">
        <f t="shared" si="138"/>
        <v>0</v>
      </c>
      <c r="D278" s="3">
        <v>0</v>
      </c>
      <c r="E278" s="4">
        <f t="shared" si="132"/>
        <v>0</v>
      </c>
      <c r="F278" s="4">
        <v>0</v>
      </c>
      <c r="G278" s="4">
        <v>0</v>
      </c>
      <c r="H278" s="84">
        <f t="shared" si="129"/>
        <v>18135</v>
      </c>
      <c r="I278" s="68">
        <v>0</v>
      </c>
      <c r="J278" s="68">
        <v>0</v>
      </c>
      <c r="K278" s="3">
        <f t="shared" si="133"/>
        <v>0</v>
      </c>
      <c r="L278" s="6">
        <f t="shared" si="134"/>
        <v>0</v>
      </c>
      <c r="M278" s="73">
        <f t="shared" si="125"/>
        <v>0</v>
      </c>
      <c r="N278" s="74" t="e">
        <f t="shared" si="126"/>
        <v>#DIV/0!</v>
      </c>
      <c r="O278" s="75">
        <f t="shared" si="116"/>
        <v>0</v>
      </c>
      <c r="P278" s="77">
        <v>0</v>
      </c>
      <c r="Q278" s="77">
        <f t="shared" si="130"/>
        <v>6999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9">
        <v>0</v>
      </c>
      <c r="X278" s="79">
        <v>0</v>
      </c>
      <c r="Y278" s="3">
        <f t="shared" si="119"/>
        <v>0</v>
      </c>
      <c r="Z278" s="70">
        <f t="shared" si="135"/>
        <v>25134</v>
      </c>
      <c r="AA278" s="31" t="e">
        <f t="shared" si="120"/>
        <v>#DIV/0!</v>
      </c>
      <c r="AB278" s="32" t="e">
        <f t="shared" si="121"/>
        <v>#DIV/0!</v>
      </c>
      <c r="AC278" s="33" t="e">
        <f t="shared" si="123"/>
        <v>#DIV/0!</v>
      </c>
      <c r="AD278" s="33" t="e">
        <f t="shared" si="122"/>
        <v>#DIV/0!</v>
      </c>
      <c r="AE278" s="33" t="e">
        <f t="shared" si="117"/>
        <v>#DIV/0!</v>
      </c>
      <c r="AG278" s="1">
        <v>42654</v>
      </c>
      <c r="AH278" s="34" t="e">
        <f t="shared" si="124"/>
        <v>#DIV/0!</v>
      </c>
      <c r="AI278" s="34" t="e">
        <f t="shared" si="124"/>
        <v>#DIV/0!</v>
      </c>
      <c r="AJ278" s="34" t="e">
        <f t="shared" si="118"/>
        <v>#DIV/0!</v>
      </c>
      <c r="AK278" s="40" t="e">
        <f t="shared" si="139"/>
        <v>#N/A</v>
      </c>
      <c r="AL278" s="40">
        <f t="shared" si="127"/>
        <v>0</v>
      </c>
      <c r="AM278" s="40" t="e">
        <f t="shared" si="131"/>
        <v>#N/A</v>
      </c>
      <c r="AN278" s="74" t="e">
        <f t="shared" si="136"/>
        <v>#DIV/0!</v>
      </c>
      <c r="AO278" s="74" t="e">
        <f t="shared" si="137"/>
        <v>#DIV/0!</v>
      </c>
      <c r="AP278" s="40" t="e">
        <f t="shared" si="140"/>
        <v>#N/A</v>
      </c>
      <c r="AQ278" s="56">
        <v>0</v>
      </c>
      <c r="AR278" s="48" t="e">
        <f t="shared" si="128"/>
        <v>#N/A</v>
      </c>
    </row>
    <row r="279" spans="1:44" x14ac:dyDescent="0.25">
      <c r="A279" s="1">
        <v>44104</v>
      </c>
      <c r="B279" s="3">
        <v>0</v>
      </c>
      <c r="C279" s="3">
        <f t="shared" si="138"/>
        <v>0</v>
      </c>
      <c r="D279" s="3">
        <v>0</v>
      </c>
      <c r="E279" s="4">
        <f t="shared" si="132"/>
        <v>0</v>
      </c>
      <c r="F279" s="4">
        <v>0</v>
      </c>
      <c r="G279" s="4">
        <v>0</v>
      </c>
      <c r="H279" s="84">
        <f t="shared" si="129"/>
        <v>18135</v>
      </c>
      <c r="I279" s="68">
        <v>0</v>
      </c>
      <c r="J279" s="68">
        <v>0</v>
      </c>
      <c r="K279" s="3">
        <f t="shared" si="133"/>
        <v>0</v>
      </c>
      <c r="L279" s="6">
        <f t="shared" si="134"/>
        <v>0</v>
      </c>
      <c r="M279" s="73">
        <f t="shared" si="125"/>
        <v>0</v>
      </c>
      <c r="N279" s="74" t="e">
        <f t="shared" si="126"/>
        <v>#DIV/0!</v>
      </c>
      <c r="O279" s="75">
        <f t="shared" si="116"/>
        <v>0</v>
      </c>
      <c r="P279" s="77">
        <v>0</v>
      </c>
      <c r="Q279" s="77">
        <f t="shared" si="130"/>
        <v>6999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9">
        <v>0</v>
      </c>
      <c r="X279" s="79">
        <v>0</v>
      </c>
      <c r="Y279" s="3">
        <f t="shared" si="119"/>
        <v>0</v>
      </c>
      <c r="Z279" s="70">
        <f t="shared" si="135"/>
        <v>25134</v>
      </c>
      <c r="AA279" s="31" t="e">
        <f t="shared" si="120"/>
        <v>#DIV/0!</v>
      </c>
      <c r="AB279" s="32" t="e">
        <f t="shared" si="121"/>
        <v>#DIV/0!</v>
      </c>
      <c r="AC279" s="33" t="e">
        <f t="shared" si="123"/>
        <v>#DIV/0!</v>
      </c>
      <c r="AD279" s="33" t="e">
        <f t="shared" si="122"/>
        <v>#DIV/0!</v>
      </c>
      <c r="AE279" s="33" t="e">
        <f t="shared" si="117"/>
        <v>#DIV/0!</v>
      </c>
      <c r="AG279" s="1">
        <v>42655</v>
      </c>
      <c r="AH279" s="34" t="e">
        <f t="shared" si="124"/>
        <v>#DIV/0!</v>
      </c>
      <c r="AI279" s="34" t="e">
        <f t="shared" si="124"/>
        <v>#DIV/0!</v>
      </c>
      <c r="AJ279" s="34" t="e">
        <f t="shared" si="118"/>
        <v>#DIV/0!</v>
      </c>
      <c r="AK279" s="40" t="e">
        <f t="shared" si="139"/>
        <v>#N/A</v>
      </c>
      <c r="AL279" s="40">
        <f t="shared" si="127"/>
        <v>0</v>
      </c>
      <c r="AM279" s="40" t="e">
        <f t="shared" si="131"/>
        <v>#N/A</v>
      </c>
      <c r="AN279" s="74" t="e">
        <f t="shared" si="136"/>
        <v>#DIV/0!</v>
      </c>
      <c r="AO279" s="74" t="e">
        <f t="shared" si="137"/>
        <v>#DIV/0!</v>
      </c>
      <c r="AP279" s="40" t="e">
        <f t="shared" si="140"/>
        <v>#N/A</v>
      </c>
      <c r="AQ279" s="56">
        <v>0</v>
      </c>
      <c r="AR279" s="48" t="e">
        <f t="shared" si="128"/>
        <v>#N/A</v>
      </c>
    </row>
    <row r="280" spans="1:44" x14ac:dyDescent="0.25">
      <c r="A280" s="1">
        <v>44105</v>
      </c>
      <c r="B280" s="3">
        <v>0</v>
      </c>
      <c r="C280" s="3">
        <f t="shared" si="138"/>
        <v>0</v>
      </c>
      <c r="D280" s="3">
        <v>0</v>
      </c>
      <c r="E280" s="4">
        <f t="shared" si="132"/>
        <v>0</v>
      </c>
      <c r="F280" s="4">
        <v>0</v>
      </c>
      <c r="G280" s="4">
        <v>0</v>
      </c>
      <c r="H280" s="84">
        <f t="shared" si="129"/>
        <v>18135</v>
      </c>
      <c r="I280" s="68">
        <v>0</v>
      </c>
      <c r="J280" s="68">
        <v>0</v>
      </c>
      <c r="K280" s="3">
        <f t="shared" si="133"/>
        <v>0</v>
      </c>
      <c r="L280" s="6">
        <f t="shared" si="134"/>
        <v>0</v>
      </c>
      <c r="M280" s="73">
        <f t="shared" si="125"/>
        <v>0</v>
      </c>
      <c r="N280" s="74" t="e">
        <f t="shared" si="126"/>
        <v>#DIV/0!</v>
      </c>
      <c r="O280" s="75">
        <f t="shared" si="116"/>
        <v>0</v>
      </c>
      <c r="P280" s="77">
        <v>0</v>
      </c>
      <c r="Q280" s="77">
        <f t="shared" si="130"/>
        <v>6999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9">
        <v>0</v>
      </c>
      <c r="X280" s="79">
        <v>0</v>
      </c>
      <c r="Y280" s="3">
        <f t="shared" si="119"/>
        <v>0</v>
      </c>
      <c r="Z280" s="70">
        <f t="shared" si="135"/>
        <v>25134</v>
      </c>
      <c r="AA280" s="31" t="e">
        <f t="shared" si="120"/>
        <v>#DIV/0!</v>
      </c>
      <c r="AB280" s="32" t="e">
        <f t="shared" si="121"/>
        <v>#DIV/0!</v>
      </c>
      <c r="AC280" s="33" t="e">
        <f t="shared" si="123"/>
        <v>#DIV/0!</v>
      </c>
      <c r="AD280" s="33" t="e">
        <f t="shared" si="122"/>
        <v>#DIV/0!</v>
      </c>
      <c r="AE280" s="33" t="e">
        <f t="shared" si="117"/>
        <v>#DIV/0!</v>
      </c>
      <c r="AG280" s="1">
        <v>42656</v>
      </c>
      <c r="AH280" s="34" t="e">
        <f t="shared" si="124"/>
        <v>#DIV/0!</v>
      </c>
      <c r="AI280" s="34" t="e">
        <f t="shared" si="124"/>
        <v>#DIV/0!</v>
      </c>
      <c r="AJ280" s="34" t="e">
        <f t="shared" si="118"/>
        <v>#DIV/0!</v>
      </c>
      <c r="AK280" s="40" t="e">
        <f t="shared" si="139"/>
        <v>#N/A</v>
      </c>
      <c r="AL280" s="40">
        <f t="shared" si="127"/>
        <v>0</v>
      </c>
      <c r="AM280" s="40" t="e">
        <f t="shared" si="131"/>
        <v>#N/A</v>
      </c>
      <c r="AN280" s="74" t="e">
        <f t="shared" si="136"/>
        <v>#DIV/0!</v>
      </c>
      <c r="AO280" s="74" t="e">
        <f t="shared" si="137"/>
        <v>#DIV/0!</v>
      </c>
      <c r="AP280" s="40" t="e">
        <f t="shared" si="140"/>
        <v>#N/A</v>
      </c>
      <c r="AQ280" s="56">
        <v>0</v>
      </c>
      <c r="AR280" s="48" t="e">
        <f t="shared" si="128"/>
        <v>#N/A</v>
      </c>
    </row>
    <row r="281" spans="1:44" x14ac:dyDescent="0.25">
      <c r="A281" s="1">
        <v>44106</v>
      </c>
      <c r="B281" s="3">
        <v>0</v>
      </c>
      <c r="C281" s="3">
        <f t="shared" si="138"/>
        <v>0</v>
      </c>
      <c r="D281" s="3">
        <v>0</v>
      </c>
      <c r="E281" s="4">
        <v>0</v>
      </c>
      <c r="F281" s="4">
        <v>0</v>
      </c>
      <c r="G281" s="4">
        <v>0</v>
      </c>
      <c r="H281" s="84">
        <f t="shared" si="129"/>
        <v>18135</v>
      </c>
      <c r="I281" s="68">
        <v>0</v>
      </c>
      <c r="J281" s="68">
        <v>0</v>
      </c>
      <c r="K281" s="3">
        <f t="shared" si="133"/>
        <v>0</v>
      </c>
      <c r="L281" s="6">
        <f t="shared" si="134"/>
        <v>0</v>
      </c>
      <c r="M281" s="73">
        <f t="shared" si="125"/>
        <v>0</v>
      </c>
      <c r="N281" s="74" t="e">
        <f t="shared" si="126"/>
        <v>#DIV/0!</v>
      </c>
      <c r="O281" s="75">
        <f t="shared" si="116"/>
        <v>0</v>
      </c>
      <c r="P281" s="77">
        <v>0</v>
      </c>
      <c r="Q281" s="77">
        <f t="shared" si="130"/>
        <v>6999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9">
        <v>0</v>
      </c>
      <c r="X281" s="79">
        <v>0</v>
      </c>
      <c r="Y281" s="3">
        <f t="shared" si="119"/>
        <v>0</v>
      </c>
      <c r="Z281" s="70">
        <f t="shared" si="135"/>
        <v>25134</v>
      </c>
      <c r="AA281" s="31" t="e">
        <f t="shared" si="120"/>
        <v>#DIV/0!</v>
      </c>
      <c r="AB281" s="32" t="e">
        <f t="shared" si="121"/>
        <v>#DIV/0!</v>
      </c>
      <c r="AC281" s="33" t="e">
        <f t="shared" si="123"/>
        <v>#DIV/0!</v>
      </c>
      <c r="AD281" s="33" t="e">
        <f t="shared" si="122"/>
        <v>#DIV/0!</v>
      </c>
      <c r="AE281" s="33" t="e">
        <f t="shared" si="117"/>
        <v>#DIV/0!</v>
      </c>
      <c r="AG281" s="1">
        <v>42657</v>
      </c>
      <c r="AH281" s="34" t="e">
        <f t="shared" si="124"/>
        <v>#DIV/0!</v>
      </c>
      <c r="AI281" s="34" t="e">
        <f t="shared" si="124"/>
        <v>#DIV/0!</v>
      </c>
      <c r="AJ281" s="34" t="e">
        <f t="shared" si="118"/>
        <v>#DIV/0!</v>
      </c>
      <c r="AK281" s="40" t="e">
        <f t="shared" si="139"/>
        <v>#N/A</v>
      </c>
      <c r="AL281" s="40">
        <f t="shared" si="127"/>
        <v>0</v>
      </c>
      <c r="AM281" s="40" t="e">
        <f t="shared" si="131"/>
        <v>#N/A</v>
      </c>
      <c r="AN281" s="74" t="e">
        <f t="shared" si="136"/>
        <v>#DIV/0!</v>
      </c>
      <c r="AO281" s="74" t="e">
        <f t="shared" si="137"/>
        <v>#DIV/0!</v>
      </c>
      <c r="AP281" s="40" t="e">
        <f t="shared" si="140"/>
        <v>#N/A</v>
      </c>
      <c r="AQ281" s="56">
        <v>0</v>
      </c>
      <c r="AR281" s="48" t="e">
        <f t="shared" si="128"/>
        <v>#N/A</v>
      </c>
    </row>
    <row r="282" spans="1:44" x14ac:dyDescent="0.25">
      <c r="A282" s="1">
        <v>44107</v>
      </c>
      <c r="B282" s="3">
        <v>0</v>
      </c>
      <c r="C282" s="3">
        <f t="shared" si="138"/>
        <v>0</v>
      </c>
      <c r="D282" s="3">
        <v>0</v>
      </c>
      <c r="E282" s="4">
        <f t="shared" si="132"/>
        <v>0</v>
      </c>
      <c r="F282" s="4">
        <v>0</v>
      </c>
      <c r="G282" s="4">
        <v>0</v>
      </c>
      <c r="H282" s="84">
        <f t="shared" si="129"/>
        <v>18135</v>
      </c>
      <c r="I282" s="68">
        <v>0</v>
      </c>
      <c r="J282" s="68">
        <v>0</v>
      </c>
      <c r="K282" s="3">
        <f t="shared" si="133"/>
        <v>0</v>
      </c>
      <c r="L282" s="6">
        <f t="shared" si="134"/>
        <v>0</v>
      </c>
      <c r="M282" s="73">
        <f t="shared" si="125"/>
        <v>0</v>
      </c>
      <c r="N282" s="74" t="e">
        <f t="shared" si="126"/>
        <v>#DIV/0!</v>
      </c>
      <c r="O282" s="75">
        <f t="shared" si="116"/>
        <v>0</v>
      </c>
      <c r="P282" s="77">
        <v>0</v>
      </c>
      <c r="Q282" s="77">
        <f t="shared" si="130"/>
        <v>6999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9">
        <v>0</v>
      </c>
      <c r="X282" s="79">
        <v>0</v>
      </c>
      <c r="Y282" s="3">
        <f t="shared" si="119"/>
        <v>0</v>
      </c>
      <c r="Z282" s="70">
        <f t="shared" si="135"/>
        <v>25134</v>
      </c>
      <c r="AA282" s="31" t="e">
        <f t="shared" si="120"/>
        <v>#DIV/0!</v>
      </c>
      <c r="AB282" s="32" t="e">
        <f t="shared" si="121"/>
        <v>#DIV/0!</v>
      </c>
      <c r="AC282" s="33" t="e">
        <f t="shared" si="123"/>
        <v>#DIV/0!</v>
      </c>
      <c r="AD282" s="33" t="e">
        <f t="shared" si="122"/>
        <v>#DIV/0!</v>
      </c>
      <c r="AE282" s="33" t="e">
        <f t="shared" si="117"/>
        <v>#DIV/0!</v>
      </c>
      <c r="AG282" s="1">
        <v>42658</v>
      </c>
      <c r="AH282" s="34" t="e">
        <f t="shared" si="124"/>
        <v>#DIV/0!</v>
      </c>
      <c r="AI282" s="34" t="e">
        <f t="shared" si="124"/>
        <v>#DIV/0!</v>
      </c>
      <c r="AJ282" s="34" t="e">
        <f t="shared" si="118"/>
        <v>#DIV/0!</v>
      </c>
      <c r="AK282" s="40" t="e">
        <f t="shared" si="139"/>
        <v>#N/A</v>
      </c>
      <c r="AL282" s="40">
        <f t="shared" si="127"/>
        <v>0</v>
      </c>
      <c r="AM282" s="40" t="e">
        <f t="shared" si="131"/>
        <v>#N/A</v>
      </c>
      <c r="AN282" s="74" t="e">
        <f t="shared" si="136"/>
        <v>#DIV/0!</v>
      </c>
      <c r="AO282" s="74" t="e">
        <f t="shared" si="137"/>
        <v>#DIV/0!</v>
      </c>
      <c r="AP282" s="40" t="e">
        <f t="shared" si="140"/>
        <v>#N/A</v>
      </c>
      <c r="AQ282" s="56">
        <v>0</v>
      </c>
      <c r="AR282" s="48" t="e">
        <f t="shared" si="128"/>
        <v>#N/A</v>
      </c>
    </row>
    <row r="283" spans="1:44" x14ac:dyDescent="0.25">
      <c r="A283" s="1">
        <v>44108</v>
      </c>
      <c r="B283" s="3">
        <v>0</v>
      </c>
      <c r="C283" s="3">
        <f t="shared" si="138"/>
        <v>0</v>
      </c>
      <c r="D283" s="3">
        <v>0</v>
      </c>
      <c r="E283" s="4">
        <f t="shared" si="132"/>
        <v>0</v>
      </c>
      <c r="F283" s="4">
        <v>0</v>
      </c>
      <c r="G283" s="4">
        <v>0</v>
      </c>
      <c r="H283" s="84">
        <f t="shared" si="129"/>
        <v>18135</v>
      </c>
      <c r="I283" s="68">
        <v>0</v>
      </c>
      <c r="J283" s="68">
        <v>0</v>
      </c>
      <c r="K283" s="3">
        <f t="shared" si="133"/>
        <v>0</v>
      </c>
      <c r="L283" s="6">
        <f t="shared" si="134"/>
        <v>0</v>
      </c>
      <c r="M283" s="73">
        <f t="shared" si="125"/>
        <v>0</v>
      </c>
      <c r="N283" s="74" t="e">
        <f t="shared" si="126"/>
        <v>#DIV/0!</v>
      </c>
      <c r="O283" s="75">
        <f t="shared" si="116"/>
        <v>0</v>
      </c>
      <c r="P283" s="77">
        <v>0</v>
      </c>
      <c r="Q283" s="77">
        <f t="shared" si="130"/>
        <v>6999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9">
        <v>0</v>
      </c>
      <c r="X283" s="79">
        <v>0</v>
      </c>
      <c r="Y283" s="3">
        <f t="shared" si="119"/>
        <v>0</v>
      </c>
      <c r="Z283" s="70">
        <f t="shared" si="135"/>
        <v>25134</v>
      </c>
      <c r="AA283" s="31" t="e">
        <f t="shared" si="120"/>
        <v>#DIV/0!</v>
      </c>
      <c r="AB283" s="32" t="e">
        <f t="shared" si="121"/>
        <v>#DIV/0!</v>
      </c>
      <c r="AC283" s="33" t="e">
        <f t="shared" si="123"/>
        <v>#DIV/0!</v>
      </c>
      <c r="AD283" s="33" t="e">
        <f t="shared" si="122"/>
        <v>#DIV/0!</v>
      </c>
      <c r="AE283" s="33" t="e">
        <f t="shared" si="117"/>
        <v>#DIV/0!</v>
      </c>
      <c r="AG283" s="1">
        <v>42659</v>
      </c>
      <c r="AH283" s="34" t="e">
        <f t="shared" si="124"/>
        <v>#DIV/0!</v>
      </c>
      <c r="AI283" s="34" t="e">
        <f t="shared" si="124"/>
        <v>#DIV/0!</v>
      </c>
      <c r="AJ283" s="34" t="e">
        <f t="shared" si="118"/>
        <v>#DIV/0!</v>
      </c>
      <c r="AK283" s="40" t="e">
        <f t="shared" si="139"/>
        <v>#N/A</v>
      </c>
      <c r="AL283" s="40">
        <f t="shared" si="127"/>
        <v>0</v>
      </c>
      <c r="AM283" s="40" t="e">
        <f t="shared" si="131"/>
        <v>#N/A</v>
      </c>
      <c r="AN283" s="74" t="e">
        <f t="shared" si="136"/>
        <v>#DIV/0!</v>
      </c>
      <c r="AO283" s="74" t="e">
        <f t="shared" si="137"/>
        <v>#DIV/0!</v>
      </c>
      <c r="AP283" s="40" t="e">
        <f t="shared" si="140"/>
        <v>#N/A</v>
      </c>
      <c r="AQ283" s="56">
        <v>0</v>
      </c>
      <c r="AR283" s="48" t="e">
        <f t="shared" si="128"/>
        <v>#N/A</v>
      </c>
    </row>
    <row r="284" spans="1:44" x14ac:dyDescent="0.25">
      <c r="A284" s="1">
        <v>44109</v>
      </c>
      <c r="B284" s="3">
        <v>0</v>
      </c>
      <c r="C284" s="3">
        <f t="shared" si="138"/>
        <v>0</v>
      </c>
      <c r="D284" s="3">
        <v>0</v>
      </c>
      <c r="E284" s="4">
        <f t="shared" si="132"/>
        <v>0</v>
      </c>
      <c r="F284" s="4">
        <v>0</v>
      </c>
      <c r="G284" s="4">
        <v>0</v>
      </c>
      <c r="H284" s="84">
        <f t="shared" si="129"/>
        <v>18135</v>
      </c>
      <c r="I284" s="68">
        <v>0</v>
      </c>
      <c r="J284" s="68">
        <v>0</v>
      </c>
      <c r="K284" s="3">
        <f t="shared" si="133"/>
        <v>0</v>
      </c>
      <c r="L284" s="6">
        <f t="shared" si="134"/>
        <v>0</v>
      </c>
      <c r="M284" s="73">
        <f t="shared" si="125"/>
        <v>0</v>
      </c>
      <c r="N284" s="74" t="e">
        <f t="shared" si="126"/>
        <v>#DIV/0!</v>
      </c>
      <c r="O284" s="75">
        <f t="shared" si="116"/>
        <v>0</v>
      </c>
      <c r="P284" s="77">
        <v>0</v>
      </c>
      <c r="Q284" s="77">
        <f t="shared" si="130"/>
        <v>6999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9">
        <v>0</v>
      </c>
      <c r="X284" s="79">
        <v>0</v>
      </c>
      <c r="Y284" s="3">
        <f t="shared" si="119"/>
        <v>0</v>
      </c>
      <c r="Z284" s="70">
        <f t="shared" si="135"/>
        <v>25134</v>
      </c>
      <c r="AA284" s="31" t="e">
        <f t="shared" si="120"/>
        <v>#DIV/0!</v>
      </c>
      <c r="AB284" s="32" t="e">
        <f t="shared" si="121"/>
        <v>#DIV/0!</v>
      </c>
      <c r="AC284" s="33" t="e">
        <f t="shared" si="123"/>
        <v>#DIV/0!</v>
      </c>
      <c r="AD284" s="33" t="e">
        <f t="shared" si="122"/>
        <v>#DIV/0!</v>
      </c>
      <c r="AE284" s="33" t="e">
        <f t="shared" si="117"/>
        <v>#DIV/0!</v>
      </c>
      <c r="AG284" s="1">
        <v>42660</v>
      </c>
      <c r="AH284" s="34" t="e">
        <f t="shared" si="124"/>
        <v>#DIV/0!</v>
      </c>
      <c r="AI284" s="34" t="e">
        <f t="shared" si="124"/>
        <v>#DIV/0!</v>
      </c>
      <c r="AJ284" s="34" t="e">
        <f t="shared" si="118"/>
        <v>#DIV/0!</v>
      </c>
      <c r="AK284" s="40" t="e">
        <f t="shared" si="139"/>
        <v>#N/A</v>
      </c>
      <c r="AL284" s="40">
        <f t="shared" si="127"/>
        <v>0</v>
      </c>
      <c r="AM284" s="40" t="e">
        <f t="shared" si="131"/>
        <v>#N/A</v>
      </c>
      <c r="AN284" s="74" t="e">
        <f t="shared" si="136"/>
        <v>#DIV/0!</v>
      </c>
      <c r="AO284" s="74" t="e">
        <f t="shared" si="137"/>
        <v>#DIV/0!</v>
      </c>
      <c r="AP284" s="40" t="e">
        <f t="shared" si="140"/>
        <v>#N/A</v>
      </c>
      <c r="AQ284" s="56">
        <v>0</v>
      </c>
      <c r="AR284" s="48" t="e">
        <f t="shared" si="128"/>
        <v>#N/A</v>
      </c>
    </row>
    <row r="285" spans="1:44" x14ac:dyDescent="0.25">
      <c r="A285" s="1">
        <v>44110</v>
      </c>
      <c r="B285" s="3">
        <v>0</v>
      </c>
      <c r="C285" s="3">
        <f t="shared" si="138"/>
        <v>0</v>
      </c>
      <c r="D285" s="3">
        <v>0</v>
      </c>
      <c r="E285" s="4">
        <f t="shared" si="132"/>
        <v>0</v>
      </c>
      <c r="F285" s="4">
        <v>0</v>
      </c>
      <c r="G285" s="4">
        <v>0</v>
      </c>
      <c r="H285" s="84">
        <f t="shared" si="129"/>
        <v>18135</v>
      </c>
      <c r="I285" s="68">
        <v>0</v>
      </c>
      <c r="J285" s="68">
        <v>0</v>
      </c>
      <c r="K285" s="3">
        <f t="shared" si="133"/>
        <v>0</v>
      </c>
      <c r="L285" s="6">
        <f t="shared" si="134"/>
        <v>0</v>
      </c>
      <c r="M285" s="73">
        <f t="shared" si="125"/>
        <v>0</v>
      </c>
      <c r="N285" s="74" t="e">
        <f t="shared" si="126"/>
        <v>#DIV/0!</v>
      </c>
      <c r="O285" s="75">
        <f t="shared" si="116"/>
        <v>0</v>
      </c>
      <c r="P285" s="77">
        <v>0</v>
      </c>
      <c r="Q285" s="77">
        <f t="shared" si="130"/>
        <v>6999</v>
      </c>
      <c r="R285" s="76">
        <v>0</v>
      </c>
      <c r="S285" s="76">
        <v>0</v>
      </c>
      <c r="T285" s="76">
        <v>0</v>
      </c>
      <c r="U285" s="76">
        <v>0</v>
      </c>
      <c r="V285" s="76">
        <v>0</v>
      </c>
      <c r="W285" s="79">
        <v>0</v>
      </c>
      <c r="X285" s="79">
        <v>0</v>
      </c>
      <c r="Y285" s="3">
        <f t="shared" si="119"/>
        <v>0</v>
      </c>
      <c r="Z285" s="70">
        <f t="shared" si="135"/>
        <v>25134</v>
      </c>
      <c r="AA285" s="31" t="e">
        <f t="shared" si="120"/>
        <v>#DIV/0!</v>
      </c>
      <c r="AB285" s="32" t="e">
        <f t="shared" si="121"/>
        <v>#DIV/0!</v>
      </c>
      <c r="AC285" s="33" t="e">
        <f t="shared" si="123"/>
        <v>#DIV/0!</v>
      </c>
      <c r="AD285" s="33" t="e">
        <f t="shared" si="122"/>
        <v>#DIV/0!</v>
      </c>
      <c r="AE285" s="33" t="e">
        <f t="shared" si="117"/>
        <v>#DIV/0!</v>
      </c>
      <c r="AG285" s="1">
        <v>42661</v>
      </c>
      <c r="AH285" s="34" t="e">
        <f t="shared" si="124"/>
        <v>#DIV/0!</v>
      </c>
      <c r="AI285" s="34" t="e">
        <f t="shared" si="124"/>
        <v>#DIV/0!</v>
      </c>
      <c r="AJ285" s="34" t="e">
        <f t="shared" si="118"/>
        <v>#DIV/0!</v>
      </c>
      <c r="AK285" s="40" t="e">
        <f t="shared" si="139"/>
        <v>#N/A</v>
      </c>
      <c r="AL285" s="40">
        <f t="shared" si="127"/>
        <v>0</v>
      </c>
      <c r="AM285" s="40" t="e">
        <f t="shared" si="131"/>
        <v>#N/A</v>
      </c>
      <c r="AN285" s="74" t="e">
        <f t="shared" si="136"/>
        <v>#DIV/0!</v>
      </c>
      <c r="AO285" s="74" t="e">
        <f t="shared" si="137"/>
        <v>#DIV/0!</v>
      </c>
      <c r="AP285" s="40" t="e">
        <f t="shared" si="140"/>
        <v>#N/A</v>
      </c>
      <c r="AQ285" s="56">
        <v>0</v>
      </c>
      <c r="AR285" s="48" t="e">
        <f t="shared" si="128"/>
        <v>#N/A</v>
      </c>
    </row>
    <row r="286" spans="1:44" x14ac:dyDescent="0.25">
      <c r="A286" s="1">
        <v>44111</v>
      </c>
      <c r="B286" s="3">
        <v>0</v>
      </c>
      <c r="C286" s="3">
        <f t="shared" si="138"/>
        <v>0</v>
      </c>
      <c r="D286" s="3">
        <v>0</v>
      </c>
      <c r="E286" s="4">
        <f t="shared" si="132"/>
        <v>0</v>
      </c>
      <c r="F286" s="4">
        <v>0</v>
      </c>
      <c r="G286" s="4">
        <v>0</v>
      </c>
      <c r="H286" s="84">
        <f t="shared" si="129"/>
        <v>18135</v>
      </c>
      <c r="I286" s="68">
        <v>0</v>
      </c>
      <c r="J286" s="68">
        <v>0</v>
      </c>
      <c r="K286" s="3">
        <f t="shared" si="133"/>
        <v>0</v>
      </c>
      <c r="L286" s="6">
        <f t="shared" si="134"/>
        <v>0</v>
      </c>
      <c r="M286" s="73">
        <f t="shared" si="125"/>
        <v>0</v>
      </c>
      <c r="N286" s="74" t="e">
        <f t="shared" si="126"/>
        <v>#DIV/0!</v>
      </c>
      <c r="O286" s="75">
        <f t="shared" si="116"/>
        <v>0</v>
      </c>
      <c r="P286" s="77">
        <v>0</v>
      </c>
      <c r="Q286" s="77">
        <f t="shared" si="130"/>
        <v>6999</v>
      </c>
      <c r="R286" s="76">
        <v>0</v>
      </c>
      <c r="S286" s="76">
        <v>0</v>
      </c>
      <c r="T286" s="76">
        <v>0</v>
      </c>
      <c r="U286" s="76">
        <v>0</v>
      </c>
      <c r="V286" s="76">
        <v>0</v>
      </c>
      <c r="W286" s="79">
        <v>0</v>
      </c>
      <c r="X286" s="79">
        <v>0</v>
      </c>
      <c r="Y286" s="3">
        <f t="shared" si="119"/>
        <v>0</v>
      </c>
      <c r="Z286" s="70">
        <f t="shared" si="135"/>
        <v>25134</v>
      </c>
      <c r="AA286" s="31" t="e">
        <f t="shared" si="120"/>
        <v>#DIV/0!</v>
      </c>
      <c r="AB286" s="32" t="e">
        <f t="shared" si="121"/>
        <v>#DIV/0!</v>
      </c>
      <c r="AC286" s="33" t="e">
        <f t="shared" si="123"/>
        <v>#DIV/0!</v>
      </c>
      <c r="AD286" s="33" t="e">
        <f t="shared" si="122"/>
        <v>#DIV/0!</v>
      </c>
      <c r="AE286" s="33" t="e">
        <f t="shared" si="117"/>
        <v>#DIV/0!</v>
      </c>
      <c r="AG286" s="1">
        <v>42662</v>
      </c>
      <c r="AH286" s="34" t="e">
        <f t="shared" si="124"/>
        <v>#DIV/0!</v>
      </c>
      <c r="AI286" s="34" t="e">
        <f t="shared" si="124"/>
        <v>#DIV/0!</v>
      </c>
      <c r="AJ286" s="34" t="e">
        <f t="shared" si="118"/>
        <v>#DIV/0!</v>
      </c>
      <c r="AK286" s="40" t="e">
        <f t="shared" si="139"/>
        <v>#N/A</v>
      </c>
      <c r="AL286" s="40">
        <f t="shared" si="127"/>
        <v>0</v>
      </c>
      <c r="AM286" s="40" t="e">
        <f t="shared" si="131"/>
        <v>#N/A</v>
      </c>
      <c r="AN286" s="74" t="e">
        <f t="shared" si="136"/>
        <v>#DIV/0!</v>
      </c>
      <c r="AO286" s="74" t="e">
        <f t="shared" si="137"/>
        <v>#DIV/0!</v>
      </c>
      <c r="AP286" s="40" t="e">
        <f t="shared" si="140"/>
        <v>#N/A</v>
      </c>
      <c r="AQ286" s="56">
        <v>0</v>
      </c>
      <c r="AR286" s="48" t="e">
        <f t="shared" si="128"/>
        <v>#N/A</v>
      </c>
    </row>
    <row r="287" spans="1:44" x14ac:dyDescent="0.25">
      <c r="A287" s="1">
        <v>44112</v>
      </c>
      <c r="B287" s="3">
        <v>0</v>
      </c>
      <c r="C287" s="3">
        <f t="shared" si="138"/>
        <v>0</v>
      </c>
      <c r="D287" s="3">
        <v>0</v>
      </c>
      <c r="E287" s="4">
        <f t="shared" si="132"/>
        <v>0</v>
      </c>
      <c r="F287" s="4">
        <v>0</v>
      </c>
      <c r="G287" s="4">
        <v>0</v>
      </c>
      <c r="H287" s="84">
        <f t="shared" si="129"/>
        <v>18135</v>
      </c>
      <c r="I287" s="68">
        <v>0</v>
      </c>
      <c r="J287" s="68">
        <v>0</v>
      </c>
      <c r="K287" s="3">
        <f t="shared" si="133"/>
        <v>0</v>
      </c>
      <c r="L287" s="6">
        <f t="shared" si="134"/>
        <v>0</v>
      </c>
      <c r="M287" s="73">
        <f t="shared" si="125"/>
        <v>0</v>
      </c>
      <c r="N287" s="74" t="e">
        <f t="shared" si="126"/>
        <v>#DIV/0!</v>
      </c>
      <c r="O287" s="75">
        <f t="shared" si="116"/>
        <v>0</v>
      </c>
      <c r="P287" s="77">
        <v>0</v>
      </c>
      <c r="Q287" s="77">
        <f t="shared" si="130"/>
        <v>6999</v>
      </c>
      <c r="R287" s="76">
        <v>0</v>
      </c>
      <c r="S287" s="76">
        <v>0</v>
      </c>
      <c r="T287" s="76">
        <v>0</v>
      </c>
      <c r="U287" s="76">
        <v>0</v>
      </c>
      <c r="V287" s="76">
        <v>0</v>
      </c>
      <c r="W287" s="79">
        <v>0</v>
      </c>
      <c r="X287" s="79">
        <v>0</v>
      </c>
      <c r="Y287" s="3">
        <f t="shared" si="119"/>
        <v>0</v>
      </c>
      <c r="Z287" s="70">
        <f t="shared" si="135"/>
        <v>25134</v>
      </c>
      <c r="AA287" s="31" t="e">
        <f t="shared" si="120"/>
        <v>#DIV/0!</v>
      </c>
      <c r="AB287" s="32" t="e">
        <f t="shared" si="121"/>
        <v>#DIV/0!</v>
      </c>
      <c r="AC287" s="33" t="e">
        <f t="shared" si="123"/>
        <v>#DIV/0!</v>
      </c>
      <c r="AD287" s="33" t="e">
        <f t="shared" si="122"/>
        <v>#DIV/0!</v>
      </c>
      <c r="AE287" s="33" t="e">
        <f t="shared" si="117"/>
        <v>#DIV/0!</v>
      </c>
      <c r="AG287" s="1">
        <v>42663</v>
      </c>
      <c r="AH287" s="34" t="e">
        <f t="shared" si="124"/>
        <v>#DIV/0!</v>
      </c>
      <c r="AI287" s="34" t="e">
        <f t="shared" si="124"/>
        <v>#DIV/0!</v>
      </c>
      <c r="AJ287" s="34" t="e">
        <f t="shared" si="118"/>
        <v>#DIV/0!</v>
      </c>
      <c r="AK287" s="40" t="e">
        <f t="shared" si="139"/>
        <v>#N/A</v>
      </c>
      <c r="AL287" s="40">
        <f t="shared" si="127"/>
        <v>0</v>
      </c>
      <c r="AM287" s="40" t="e">
        <f t="shared" si="131"/>
        <v>#N/A</v>
      </c>
      <c r="AN287" s="74" t="e">
        <f t="shared" si="136"/>
        <v>#DIV/0!</v>
      </c>
      <c r="AO287" s="74" t="e">
        <f t="shared" si="137"/>
        <v>#DIV/0!</v>
      </c>
      <c r="AP287" s="40" t="e">
        <f t="shared" si="140"/>
        <v>#N/A</v>
      </c>
      <c r="AQ287" s="56">
        <v>0</v>
      </c>
      <c r="AR287" s="48" t="e">
        <f t="shared" si="128"/>
        <v>#N/A</v>
      </c>
    </row>
    <row r="288" spans="1:44" x14ac:dyDescent="0.25">
      <c r="A288" s="1">
        <v>44113</v>
      </c>
      <c r="B288" s="3">
        <v>0</v>
      </c>
      <c r="C288" s="3">
        <f t="shared" si="138"/>
        <v>0</v>
      </c>
      <c r="D288" s="3">
        <v>0</v>
      </c>
      <c r="E288" s="4">
        <f t="shared" si="132"/>
        <v>0</v>
      </c>
      <c r="F288" s="4">
        <v>0</v>
      </c>
      <c r="G288" s="4">
        <v>0</v>
      </c>
      <c r="H288" s="84">
        <f t="shared" si="129"/>
        <v>18135</v>
      </c>
      <c r="I288" s="68">
        <v>0</v>
      </c>
      <c r="J288" s="68">
        <v>0</v>
      </c>
      <c r="K288" s="3">
        <f t="shared" si="133"/>
        <v>0</v>
      </c>
      <c r="L288" s="6">
        <f t="shared" si="134"/>
        <v>0</v>
      </c>
      <c r="M288" s="73">
        <f t="shared" si="125"/>
        <v>0</v>
      </c>
      <c r="N288" s="74" t="e">
        <f t="shared" si="126"/>
        <v>#DIV/0!</v>
      </c>
      <c r="O288" s="75">
        <f t="shared" si="116"/>
        <v>0</v>
      </c>
      <c r="P288" s="77">
        <v>0</v>
      </c>
      <c r="Q288" s="77">
        <f t="shared" si="130"/>
        <v>6999</v>
      </c>
      <c r="R288" s="76">
        <v>0</v>
      </c>
      <c r="S288" s="76">
        <v>0</v>
      </c>
      <c r="T288" s="76">
        <v>0</v>
      </c>
      <c r="U288" s="76">
        <v>0</v>
      </c>
      <c r="V288" s="76">
        <v>0</v>
      </c>
      <c r="W288" s="79">
        <v>0</v>
      </c>
      <c r="X288" s="79">
        <v>0</v>
      </c>
      <c r="Y288" s="3">
        <f t="shared" si="119"/>
        <v>0</v>
      </c>
      <c r="Z288" s="70">
        <f t="shared" si="135"/>
        <v>25134</v>
      </c>
      <c r="AA288" s="31" t="e">
        <f t="shared" si="120"/>
        <v>#DIV/0!</v>
      </c>
      <c r="AB288" s="32" t="e">
        <f t="shared" si="121"/>
        <v>#DIV/0!</v>
      </c>
      <c r="AC288" s="33" t="e">
        <f t="shared" si="123"/>
        <v>#DIV/0!</v>
      </c>
      <c r="AD288" s="33" t="e">
        <f t="shared" si="122"/>
        <v>#DIV/0!</v>
      </c>
      <c r="AE288" s="33" t="e">
        <f t="shared" si="117"/>
        <v>#DIV/0!</v>
      </c>
      <c r="AG288" s="1">
        <v>42664</v>
      </c>
      <c r="AH288" s="34" t="e">
        <f t="shared" si="124"/>
        <v>#DIV/0!</v>
      </c>
      <c r="AI288" s="34" t="e">
        <f t="shared" si="124"/>
        <v>#DIV/0!</v>
      </c>
      <c r="AJ288" s="34" t="e">
        <f t="shared" si="118"/>
        <v>#DIV/0!</v>
      </c>
      <c r="AK288" s="40" t="e">
        <f t="shared" si="139"/>
        <v>#N/A</v>
      </c>
      <c r="AL288" s="40">
        <f t="shared" si="127"/>
        <v>0</v>
      </c>
      <c r="AM288" s="40" t="e">
        <f t="shared" si="131"/>
        <v>#N/A</v>
      </c>
      <c r="AN288" s="74" t="e">
        <f t="shared" si="136"/>
        <v>#DIV/0!</v>
      </c>
      <c r="AO288" s="74" t="e">
        <f t="shared" si="137"/>
        <v>#DIV/0!</v>
      </c>
      <c r="AP288" s="40" t="e">
        <f t="shared" si="140"/>
        <v>#N/A</v>
      </c>
      <c r="AQ288" s="56">
        <v>0</v>
      </c>
      <c r="AR288" s="48" t="e">
        <f t="shared" si="128"/>
        <v>#N/A</v>
      </c>
    </row>
    <row r="289" spans="1:44" x14ac:dyDescent="0.25">
      <c r="A289" s="1">
        <v>44114</v>
      </c>
      <c r="B289" s="3">
        <v>0</v>
      </c>
      <c r="C289" s="3">
        <f t="shared" si="138"/>
        <v>0</v>
      </c>
      <c r="D289" s="3">
        <v>0</v>
      </c>
      <c r="E289" s="4">
        <f t="shared" si="132"/>
        <v>0</v>
      </c>
      <c r="F289" s="4">
        <v>0</v>
      </c>
      <c r="G289" s="4">
        <v>0</v>
      </c>
      <c r="H289" s="84">
        <f t="shared" si="129"/>
        <v>18135</v>
      </c>
      <c r="I289" s="68">
        <v>0</v>
      </c>
      <c r="J289" s="68">
        <v>0</v>
      </c>
      <c r="K289" s="3">
        <f t="shared" si="133"/>
        <v>0</v>
      </c>
      <c r="L289" s="6">
        <f t="shared" si="134"/>
        <v>0</v>
      </c>
      <c r="M289" s="73">
        <f t="shared" si="125"/>
        <v>0</v>
      </c>
      <c r="N289" s="74" t="e">
        <f t="shared" si="126"/>
        <v>#DIV/0!</v>
      </c>
      <c r="O289" s="75">
        <f t="shared" si="116"/>
        <v>0</v>
      </c>
      <c r="P289" s="77">
        <v>0</v>
      </c>
      <c r="Q289" s="77">
        <f t="shared" si="130"/>
        <v>6999</v>
      </c>
      <c r="R289" s="76">
        <v>0</v>
      </c>
      <c r="S289" s="76">
        <v>0</v>
      </c>
      <c r="T289" s="76">
        <v>0</v>
      </c>
      <c r="U289" s="76">
        <v>0</v>
      </c>
      <c r="V289" s="76">
        <v>0</v>
      </c>
      <c r="W289" s="79">
        <v>0</v>
      </c>
      <c r="X289" s="79">
        <v>0</v>
      </c>
      <c r="Y289" s="3">
        <f t="shared" si="119"/>
        <v>0</v>
      </c>
      <c r="Z289" s="70">
        <f t="shared" si="135"/>
        <v>25134</v>
      </c>
      <c r="AA289" s="31" t="e">
        <f t="shared" si="120"/>
        <v>#DIV/0!</v>
      </c>
      <c r="AB289" s="32" t="e">
        <f t="shared" si="121"/>
        <v>#DIV/0!</v>
      </c>
      <c r="AC289" s="33" t="e">
        <f t="shared" si="123"/>
        <v>#DIV/0!</v>
      </c>
      <c r="AD289" s="33" t="e">
        <f t="shared" si="122"/>
        <v>#DIV/0!</v>
      </c>
      <c r="AE289" s="33" t="e">
        <f t="shared" si="117"/>
        <v>#DIV/0!</v>
      </c>
      <c r="AG289" s="1">
        <v>42665</v>
      </c>
      <c r="AH289" s="34" t="e">
        <f t="shared" si="124"/>
        <v>#DIV/0!</v>
      </c>
      <c r="AI289" s="34" t="e">
        <f t="shared" si="124"/>
        <v>#DIV/0!</v>
      </c>
      <c r="AJ289" s="34" t="e">
        <f t="shared" si="118"/>
        <v>#DIV/0!</v>
      </c>
      <c r="AK289" s="40" t="e">
        <f t="shared" si="139"/>
        <v>#N/A</v>
      </c>
      <c r="AL289" s="40">
        <f t="shared" si="127"/>
        <v>0</v>
      </c>
      <c r="AM289" s="40" t="e">
        <f t="shared" si="131"/>
        <v>#N/A</v>
      </c>
      <c r="AN289" s="74" t="e">
        <f t="shared" si="136"/>
        <v>#DIV/0!</v>
      </c>
      <c r="AO289" s="74" t="e">
        <f t="shared" si="137"/>
        <v>#DIV/0!</v>
      </c>
      <c r="AP289" s="40" t="e">
        <f t="shared" si="140"/>
        <v>#N/A</v>
      </c>
      <c r="AQ289" s="56">
        <v>0</v>
      </c>
      <c r="AR289" s="48" t="e">
        <f t="shared" si="128"/>
        <v>#N/A</v>
      </c>
    </row>
    <row r="290" spans="1:44" x14ac:dyDescent="0.25">
      <c r="A290" s="1">
        <v>44115</v>
      </c>
      <c r="B290" s="3">
        <v>0</v>
      </c>
      <c r="C290" s="3">
        <f t="shared" si="138"/>
        <v>0</v>
      </c>
      <c r="D290" s="3">
        <v>0</v>
      </c>
      <c r="E290" s="4">
        <f t="shared" si="132"/>
        <v>0</v>
      </c>
      <c r="F290" s="4">
        <v>0</v>
      </c>
      <c r="G290" s="4">
        <v>0</v>
      </c>
      <c r="H290" s="84">
        <f t="shared" si="129"/>
        <v>18135</v>
      </c>
      <c r="I290" s="68">
        <v>0</v>
      </c>
      <c r="J290" s="68">
        <v>0</v>
      </c>
      <c r="K290" s="3">
        <f t="shared" si="133"/>
        <v>0</v>
      </c>
      <c r="L290" s="6">
        <f t="shared" si="134"/>
        <v>0</v>
      </c>
      <c r="M290" s="73">
        <f t="shared" si="125"/>
        <v>0</v>
      </c>
      <c r="N290" s="74" t="e">
        <f t="shared" si="126"/>
        <v>#DIV/0!</v>
      </c>
      <c r="O290" s="75">
        <f t="shared" ref="O290:O353" si="141">P290+R290+S290+T290+U290+V290</f>
        <v>0</v>
      </c>
      <c r="P290" s="77">
        <v>0</v>
      </c>
      <c r="Q290" s="77">
        <f t="shared" si="130"/>
        <v>6999</v>
      </c>
      <c r="R290" s="76">
        <v>0</v>
      </c>
      <c r="S290" s="76">
        <v>0</v>
      </c>
      <c r="T290" s="76">
        <v>0</v>
      </c>
      <c r="U290" s="76">
        <v>0</v>
      </c>
      <c r="V290" s="76">
        <v>0</v>
      </c>
      <c r="W290" s="79">
        <v>0</v>
      </c>
      <c r="X290" s="79">
        <v>0</v>
      </c>
      <c r="Y290" s="3">
        <f t="shared" si="119"/>
        <v>0</v>
      </c>
      <c r="Z290" s="70">
        <f t="shared" si="135"/>
        <v>25134</v>
      </c>
      <c r="AA290" s="31" t="e">
        <f t="shared" si="120"/>
        <v>#DIV/0!</v>
      </c>
      <c r="AB290" s="32" t="e">
        <f t="shared" si="121"/>
        <v>#DIV/0!</v>
      </c>
      <c r="AC290" s="33" t="e">
        <f t="shared" si="123"/>
        <v>#DIV/0!</v>
      </c>
      <c r="AD290" s="33" t="e">
        <f t="shared" si="122"/>
        <v>#DIV/0!</v>
      </c>
      <c r="AE290" s="33" t="e">
        <f t="shared" ref="AE290:AE298" si="142">AC290+AD290</f>
        <v>#DIV/0!</v>
      </c>
      <c r="AG290" s="1">
        <v>42666</v>
      </c>
      <c r="AH290" s="34" t="e">
        <f t="shared" si="124"/>
        <v>#DIV/0!</v>
      </c>
      <c r="AI290" s="34" t="e">
        <f t="shared" si="124"/>
        <v>#DIV/0!</v>
      </c>
      <c r="AJ290" s="34" t="e">
        <f t="shared" si="118"/>
        <v>#DIV/0!</v>
      </c>
      <c r="AK290" s="40" t="e">
        <f t="shared" si="139"/>
        <v>#N/A</v>
      </c>
      <c r="AL290" s="40">
        <f t="shared" si="127"/>
        <v>0</v>
      </c>
      <c r="AM290" s="40" t="e">
        <f t="shared" si="131"/>
        <v>#N/A</v>
      </c>
      <c r="AN290" s="74" t="e">
        <f t="shared" si="136"/>
        <v>#DIV/0!</v>
      </c>
      <c r="AO290" s="74" t="e">
        <f t="shared" si="137"/>
        <v>#DIV/0!</v>
      </c>
      <c r="AP290" s="40" t="e">
        <f t="shared" si="140"/>
        <v>#N/A</v>
      </c>
      <c r="AQ290" s="56">
        <v>0</v>
      </c>
      <c r="AR290" s="48" t="e">
        <f t="shared" si="128"/>
        <v>#N/A</v>
      </c>
    </row>
    <row r="291" spans="1:44" x14ac:dyDescent="0.25">
      <c r="A291" s="1">
        <v>44116</v>
      </c>
      <c r="B291" s="3">
        <v>0</v>
      </c>
      <c r="C291" s="3">
        <f t="shared" si="138"/>
        <v>0</v>
      </c>
      <c r="D291" s="3">
        <v>0</v>
      </c>
      <c r="E291" s="4">
        <f t="shared" si="132"/>
        <v>0</v>
      </c>
      <c r="F291" s="4">
        <v>0</v>
      </c>
      <c r="G291" s="4">
        <v>0</v>
      </c>
      <c r="H291" s="84">
        <f t="shared" si="129"/>
        <v>18135</v>
      </c>
      <c r="I291" s="68">
        <v>0</v>
      </c>
      <c r="J291" s="68">
        <v>0</v>
      </c>
      <c r="K291" s="3">
        <f t="shared" si="133"/>
        <v>0</v>
      </c>
      <c r="L291" s="6">
        <f t="shared" si="134"/>
        <v>0</v>
      </c>
      <c r="M291" s="73">
        <f t="shared" si="125"/>
        <v>0</v>
      </c>
      <c r="N291" s="74" t="e">
        <f t="shared" si="126"/>
        <v>#DIV/0!</v>
      </c>
      <c r="O291" s="75">
        <f t="shared" si="141"/>
        <v>0</v>
      </c>
      <c r="P291" s="77">
        <v>0</v>
      </c>
      <c r="Q291" s="77">
        <f t="shared" si="130"/>
        <v>6999</v>
      </c>
      <c r="R291" s="76">
        <v>0</v>
      </c>
      <c r="S291" s="76">
        <v>0</v>
      </c>
      <c r="T291" s="76">
        <v>0</v>
      </c>
      <c r="U291" s="76">
        <v>0</v>
      </c>
      <c r="V291" s="76">
        <v>0</v>
      </c>
      <c r="W291" s="79">
        <v>0</v>
      </c>
      <c r="X291" s="79">
        <v>0</v>
      </c>
      <c r="Y291" s="3">
        <f t="shared" si="119"/>
        <v>0</v>
      </c>
      <c r="Z291" s="70">
        <f t="shared" si="135"/>
        <v>25134</v>
      </c>
      <c r="AA291" s="31" t="e">
        <f t="shared" si="120"/>
        <v>#DIV/0!</v>
      </c>
      <c r="AB291" s="32" t="e">
        <f t="shared" si="121"/>
        <v>#DIV/0!</v>
      </c>
      <c r="AC291" s="33" t="e">
        <f t="shared" si="123"/>
        <v>#DIV/0!</v>
      </c>
      <c r="AD291" s="33" t="e">
        <f t="shared" si="122"/>
        <v>#DIV/0!</v>
      </c>
      <c r="AE291" s="33" t="e">
        <f t="shared" si="142"/>
        <v>#DIV/0!</v>
      </c>
      <c r="AG291" s="1">
        <v>42667</v>
      </c>
      <c r="AH291" s="34" t="e">
        <f t="shared" si="124"/>
        <v>#DIV/0!</v>
      </c>
      <c r="AI291" s="34" t="e">
        <f t="shared" si="124"/>
        <v>#DIV/0!</v>
      </c>
      <c r="AJ291" s="34" t="e">
        <f t="shared" si="118"/>
        <v>#DIV/0!</v>
      </c>
      <c r="AK291" s="40" t="e">
        <f t="shared" si="139"/>
        <v>#N/A</v>
      </c>
      <c r="AL291" s="40">
        <f t="shared" si="127"/>
        <v>0</v>
      </c>
      <c r="AM291" s="40" t="e">
        <f t="shared" si="131"/>
        <v>#N/A</v>
      </c>
      <c r="AN291" s="74" t="e">
        <f t="shared" si="136"/>
        <v>#DIV/0!</v>
      </c>
      <c r="AO291" s="74" t="e">
        <f t="shared" si="137"/>
        <v>#DIV/0!</v>
      </c>
      <c r="AP291" s="40" t="e">
        <f t="shared" si="140"/>
        <v>#N/A</v>
      </c>
      <c r="AQ291" s="56">
        <v>0</v>
      </c>
      <c r="AR291" s="48" t="e">
        <f t="shared" si="128"/>
        <v>#N/A</v>
      </c>
    </row>
    <row r="292" spans="1:44" x14ac:dyDescent="0.25">
      <c r="A292" s="1">
        <v>44117</v>
      </c>
      <c r="B292" s="3">
        <v>0</v>
      </c>
      <c r="C292" s="3">
        <f t="shared" si="138"/>
        <v>0</v>
      </c>
      <c r="D292" s="3">
        <v>0</v>
      </c>
      <c r="E292" s="4">
        <f t="shared" si="132"/>
        <v>0</v>
      </c>
      <c r="F292" s="4">
        <v>0</v>
      </c>
      <c r="G292" s="4">
        <v>0</v>
      </c>
      <c r="H292" s="84">
        <f t="shared" si="129"/>
        <v>18135</v>
      </c>
      <c r="I292" s="68">
        <v>0</v>
      </c>
      <c r="J292" s="68">
        <v>0</v>
      </c>
      <c r="K292" s="3">
        <f t="shared" si="133"/>
        <v>0</v>
      </c>
      <c r="L292" s="6">
        <f t="shared" si="134"/>
        <v>0</v>
      </c>
      <c r="M292" s="73">
        <f t="shared" si="125"/>
        <v>0</v>
      </c>
      <c r="N292" s="74" t="e">
        <f t="shared" si="126"/>
        <v>#DIV/0!</v>
      </c>
      <c r="O292" s="75">
        <f t="shared" si="141"/>
        <v>0</v>
      </c>
      <c r="P292" s="77">
        <v>0</v>
      </c>
      <c r="Q292" s="77">
        <f t="shared" si="130"/>
        <v>6999</v>
      </c>
      <c r="R292" s="76">
        <v>0</v>
      </c>
      <c r="S292" s="76">
        <v>0</v>
      </c>
      <c r="T292" s="76">
        <v>0</v>
      </c>
      <c r="U292" s="76">
        <v>0</v>
      </c>
      <c r="V292" s="76">
        <v>0</v>
      </c>
      <c r="W292" s="79">
        <v>0</v>
      </c>
      <c r="X292" s="79">
        <v>0</v>
      </c>
      <c r="Y292" s="3">
        <f t="shared" si="119"/>
        <v>0</v>
      </c>
      <c r="Z292" s="70">
        <f t="shared" si="135"/>
        <v>25134</v>
      </c>
      <c r="AA292" s="31" t="e">
        <f t="shared" si="120"/>
        <v>#DIV/0!</v>
      </c>
      <c r="AB292" s="32" t="e">
        <f t="shared" si="121"/>
        <v>#DIV/0!</v>
      </c>
      <c r="AC292" s="33" t="e">
        <f t="shared" si="123"/>
        <v>#DIV/0!</v>
      </c>
      <c r="AD292" s="33" t="e">
        <f t="shared" si="122"/>
        <v>#DIV/0!</v>
      </c>
      <c r="AE292" s="33" t="e">
        <f t="shared" si="142"/>
        <v>#DIV/0!</v>
      </c>
      <c r="AG292" s="1">
        <v>42668</v>
      </c>
      <c r="AH292" s="34" t="e">
        <f t="shared" si="124"/>
        <v>#DIV/0!</v>
      </c>
      <c r="AI292" s="34" t="e">
        <f t="shared" si="124"/>
        <v>#DIV/0!</v>
      </c>
      <c r="AJ292" s="34" t="e">
        <f t="shared" ref="AJ292:AJ355" si="143">AH292+AI292</f>
        <v>#DIV/0!</v>
      </c>
      <c r="AK292" s="40" t="e">
        <f t="shared" si="139"/>
        <v>#N/A</v>
      </c>
      <c r="AL292" s="40">
        <f t="shared" si="127"/>
        <v>0</v>
      </c>
      <c r="AM292" s="40" t="e">
        <f t="shared" si="131"/>
        <v>#N/A</v>
      </c>
      <c r="AN292" s="74" t="e">
        <f t="shared" si="136"/>
        <v>#DIV/0!</v>
      </c>
      <c r="AO292" s="74" t="e">
        <f t="shared" si="137"/>
        <v>#DIV/0!</v>
      </c>
      <c r="AP292" s="40" t="e">
        <f t="shared" si="140"/>
        <v>#N/A</v>
      </c>
      <c r="AQ292" s="56">
        <v>0</v>
      </c>
      <c r="AR292" s="48" t="e">
        <f t="shared" si="128"/>
        <v>#N/A</v>
      </c>
    </row>
    <row r="293" spans="1:44" x14ac:dyDescent="0.25">
      <c r="A293" s="1">
        <v>44118</v>
      </c>
      <c r="B293" s="3">
        <v>0</v>
      </c>
      <c r="C293" s="3">
        <f t="shared" si="138"/>
        <v>0</v>
      </c>
      <c r="D293" s="3">
        <v>0</v>
      </c>
      <c r="E293" s="4">
        <f t="shared" si="132"/>
        <v>0</v>
      </c>
      <c r="F293" s="4">
        <v>0</v>
      </c>
      <c r="G293" s="4">
        <v>0</v>
      </c>
      <c r="H293" s="84">
        <f t="shared" si="129"/>
        <v>18135</v>
      </c>
      <c r="I293" s="68">
        <v>0</v>
      </c>
      <c r="J293" s="68">
        <v>0</v>
      </c>
      <c r="K293" s="3">
        <f t="shared" si="133"/>
        <v>0</v>
      </c>
      <c r="L293" s="6">
        <f t="shared" si="134"/>
        <v>0</v>
      </c>
      <c r="M293" s="73">
        <f t="shared" si="125"/>
        <v>0</v>
      </c>
      <c r="N293" s="74" t="e">
        <f t="shared" si="126"/>
        <v>#DIV/0!</v>
      </c>
      <c r="O293" s="75">
        <f t="shared" si="141"/>
        <v>0</v>
      </c>
      <c r="P293" s="77">
        <v>0</v>
      </c>
      <c r="Q293" s="77">
        <f t="shared" si="130"/>
        <v>6999</v>
      </c>
      <c r="R293" s="76">
        <v>0</v>
      </c>
      <c r="S293" s="76">
        <v>0</v>
      </c>
      <c r="T293" s="76">
        <v>0</v>
      </c>
      <c r="U293" s="76">
        <v>0</v>
      </c>
      <c r="V293" s="76">
        <v>0</v>
      </c>
      <c r="W293" s="79">
        <v>0</v>
      </c>
      <c r="X293" s="79">
        <v>0</v>
      </c>
      <c r="Y293" s="3">
        <f t="shared" si="119"/>
        <v>0</v>
      </c>
      <c r="Z293" s="70">
        <f t="shared" si="135"/>
        <v>25134</v>
      </c>
      <c r="AA293" s="31" t="e">
        <f t="shared" si="120"/>
        <v>#DIV/0!</v>
      </c>
      <c r="AB293" s="32" t="e">
        <f t="shared" si="121"/>
        <v>#DIV/0!</v>
      </c>
      <c r="AC293" s="33" t="e">
        <f t="shared" si="123"/>
        <v>#DIV/0!</v>
      </c>
      <c r="AD293" s="33" t="e">
        <f t="shared" si="122"/>
        <v>#DIV/0!</v>
      </c>
      <c r="AE293" s="33" t="e">
        <f t="shared" si="142"/>
        <v>#DIV/0!</v>
      </c>
      <c r="AG293" s="1">
        <v>42669</v>
      </c>
      <c r="AH293" s="34" t="e">
        <f t="shared" si="124"/>
        <v>#DIV/0!</v>
      </c>
      <c r="AI293" s="34" t="e">
        <f t="shared" si="124"/>
        <v>#DIV/0!</v>
      </c>
      <c r="AJ293" s="34" t="e">
        <f t="shared" si="143"/>
        <v>#DIV/0!</v>
      </c>
      <c r="AK293" s="40" t="e">
        <f t="shared" si="139"/>
        <v>#N/A</v>
      </c>
      <c r="AL293" s="40">
        <f t="shared" si="127"/>
        <v>0</v>
      </c>
      <c r="AM293" s="40" t="e">
        <f t="shared" si="131"/>
        <v>#N/A</v>
      </c>
      <c r="AN293" s="74" t="e">
        <f t="shared" si="136"/>
        <v>#DIV/0!</v>
      </c>
      <c r="AO293" s="74" t="e">
        <f t="shared" si="137"/>
        <v>#DIV/0!</v>
      </c>
      <c r="AP293" s="40" t="e">
        <f t="shared" si="140"/>
        <v>#N/A</v>
      </c>
      <c r="AQ293" s="56">
        <v>0</v>
      </c>
      <c r="AR293" s="48" t="e">
        <f t="shared" si="128"/>
        <v>#N/A</v>
      </c>
    </row>
    <row r="294" spans="1:44" x14ac:dyDescent="0.25">
      <c r="A294" s="1">
        <v>44119</v>
      </c>
      <c r="B294" s="3">
        <v>0</v>
      </c>
      <c r="C294" s="3">
        <f t="shared" si="138"/>
        <v>0</v>
      </c>
      <c r="D294" s="3">
        <v>0</v>
      </c>
      <c r="E294" s="4">
        <f t="shared" si="132"/>
        <v>0</v>
      </c>
      <c r="F294" s="4">
        <v>0</v>
      </c>
      <c r="G294" s="4">
        <v>0</v>
      </c>
      <c r="H294" s="84">
        <f t="shared" si="129"/>
        <v>18135</v>
      </c>
      <c r="I294" s="68">
        <v>0</v>
      </c>
      <c r="J294" s="68">
        <v>0</v>
      </c>
      <c r="K294" s="3">
        <f t="shared" si="133"/>
        <v>0</v>
      </c>
      <c r="L294" s="6">
        <f t="shared" si="134"/>
        <v>0</v>
      </c>
      <c r="M294" s="73">
        <f t="shared" si="125"/>
        <v>0</v>
      </c>
      <c r="N294" s="74" t="e">
        <f t="shared" si="126"/>
        <v>#DIV/0!</v>
      </c>
      <c r="O294" s="75">
        <f t="shared" si="141"/>
        <v>0</v>
      </c>
      <c r="P294" s="77">
        <v>0</v>
      </c>
      <c r="Q294" s="77">
        <f t="shared" si="130"/>
        <v>6999</v>
      </c>
      <c r="R294" s="76">
        <v>0</v>
      </c>
      <c r="S294" s="76">
        <v>0</v>
      </c>
      <c r="T294" s="76">
        <v>0</v>
      </c>
      <c r="U294" s="76">
        <v>0</v>
      </c>
      <c r="V294" s="76">
        <v>0</v>
      </c>
      <c r="W294" s="79">
        <v>0</v>
      </c>
      <c r="X294" s="79">
        <v>0</v>
      </c>
      <c r="Y294" s="3">
        <f t="shared" si="119"/>
        <v>0</v>
      </c>
      <c r="Z294" s="70">
        <f t="shared" si="135"/>
        <v>25134</v>
      </c>
      <c r="AA294" s="31" t="e">
        <f t="shared" si="120"/>
        <v>#DIV/0!</v>
      </c>
      <c r="AB294" s="32" t="e">
        <f t="shared" si="121"/>
        <v>#DIV/0!</v>
      </c>
      <c r="AC294" s="33" t="e">
        <f t="shared" si="123"/>
        <v>#DIV/0!</v>
      </c>
      <c r="AD294" s="33" t="e">
        <f t="shared" si="122"/>
        <v>#DIV/0!</v>
      </c>
      <c r="AE294" s="33" t="e">
        <f t="shared" si="142"/>
        <v>#DIV/0!</v>
      </c>
      <c r="AG294" s="1">
        <v>42670</v>
      </c>
      <c r="AH294" s="34" t="e">
        <f t="shared" si="124"/>
        <v>#DIV/0!</v>
      </c>
      <c r="AI294" s="34" t="e">
        <f t="shared" si="124"/>
        <v>#DIV/0!</v>
      </c>
      <c r="AJ294" s="34" t="e">
        <f t="shared" si="143"/>
        <v>#DIV/0!</v>
      </c>
      <c r="AK294" s="40" t="e">
        <f t="shared" si="139"/>
        <v>#N/A</v>
      </c>
      <c r="AL294" s="40">
        <f t="shared" si="127"/>
        <v>0</v>
      </c>
      <c r="AM294" s="40" t="e">
        <f t="shared" si="131"/>
        <v>#N/A</v>
      </c>
      <c r="AN294" s="74" t="e">
        <f t="shared" si="136"/>
        <v>#DIV/0!</v>
      </c>
      <c r="AO294" s="74" t="e">
        <f t="shared" si="137"/>
        <v>#DIV/0!</v>
      </c>
      <c r="AP294" s="40" t="e">
        <f t="shared" si="140"/>
        <v>#N/A</v>
      </c>
      <c r="AQ294" s="56">
        <v>0</v>
      </c>
      <c r="AR294" s="48" t="e">
        <f t="shared" si="128"/>
        <v>#N/A</v>
      </c>
    </row>
    <row r="295" spans="1:44" x14ac:dyDescent="0.25">
      <c r="A295" s="1">
        <v>44120</v>
      </c>
      <c r="B295" s="3">
        <v>0</v>
      </c>
      <c r="C295" s="3">
        <f t="shared" si="138"/>
        <v>0</v>
      </c>
      <c r="D295" s="3">
        <v>0</v>
      </c>
      <c r="E295" s="4">
        <f t="shared" si="132"/>
        <v>0</v>
      </c>
      <c r="F295" s="4">
        <v>0</v>
      </c>
      <c r="G295" s="4">
        <v>0</v>
      </c>
      <c r="H295" s="84">
        <f t="shared" si="129"/>
        <v>18135</v>
      </c>
      <c r="I295" s="68">
        <v>0</v>
      </c>
      <c r="J295" s="68">
        <v>0</v>
      </c>
      <c r="K295" s="3">
        <f t="shared" si="133"/>
        <v>0</v>
      </c>
      <c r="L295" s="6">
        <f t="shared" si="134"/>
        <v>0</v>
      </c>
      <c r="M295" s="73">
        <f t="shared" si="125"/>
        <v>0</v>
      </c>
      <c r="N295" s="74" t="e">
        <f t="shared" si="126"/>
        <v>#DIV/0!</v>
      </c>
      <c r="O295" s="75">
        <f t="shared" si="141"/>
        <v>0</v>
      </c>
      <c r="P295" s="77">
        <v>0</v>
      </c>
      <c r="Q295" s="77">
        <f t="shared" si="130"/>
        <v>6999</v>
      </c>
      <c r="R295" s="76">
        <v>0</v>
      </c>
      <c r="S295" s="76">
        <v>0</v>
      </c>
      <c r="T295" s="76">
        <v>0</v>
      </c>
      <c r="U295" s="76">
        <v>0</v>
      </c>
      <c r="V295" s="76">
        <v>0</v>
      </c>
      <c r="W295" s="79">
        <v>0</v>
      </c>
      <c r="X295" s="79">
        <v>0</v>
      </c>
      <c r="Y295" s="3">
        <f t="shared" si="119"/>
        <v>0</v>
      </c>
      <c r="Z295" s="70">
        <f t="shared" si="135"/>
        <v>25134</v>
      </c>
      <c r="AA295" s="31" t="e">
        <f t="shared" si="120"/>
        <v>#DIV/0!</v>
      </c>
      <c r="AB295" s="32" t="e">
        <f t="shared" si="121"/>
        <v>#DIV/0!</v>
      </c>
      <c r="AC295" s="33" t="e">
        <f t="shared" si="123"/>
        <v>#DIV/0!</v>
      </c>
      <c r="AD295" s="33" t="e">
        <f t="shared" si="122"/>
        <v>#DIV/0!</v>
      </c>
      <c r="AE295" s="33" t="e">
        <f t="shared" si="142"/>
        <v>#DIV/0!</v>
      </c>
      <c r="AG295" s="1">
        <v>42671</v>
      </c>
      <c r="AH295" s="34" t="e">
        <f t="shared" si="124"/>
        <v>#DIV/0!</v>
      </c>
      <c r="AI295" s="34" t="e">
        <f t="shared" si="124"/>
        <v>#DIV/0!</v>
      </c>
      <c r="AJ295" s="34" t="e">
        <f t="shared" si="143"/>
        <v>#DIV/0!</v>
      </c>
      <c r="AK295" s="40" t="e">
        <f t="shared" si="139"/>
        <v>#N/A</v>
      </c>
      <c r="AL295" s="40">
        <f t="shared" si="127"/>
        <v>0</v>
      </c>
      <c r="AM295" s="40" t="e">
        <f t="shared" si="131"/>
        <v>#N/A</v>
      </c>
      <c r="AN295" s="74" t="e">
        <f t="shared" si="136"/>
        <v>#DIV/0!</v>
      </c>
      <c r="AO295" s="74" t="e">
        <f t="shared" si="137"/>
        <v>#DIV/0!</v>
      </c>
      <c r="AP295" s="40" t="e">
        <f t="shared" si="140"/>
        <v>#N/A</v>
      </c>
      <c r="AQ295" s="56">
        <v>0</v>
      </c>
      <c r="AR295" s="48" t="e">
        <f t="shared" si="128"/>
        <v>#N/A</v>
      </c>
    </row>
    <row r="296" spans="1:44" x14ac:dyDescent="0.25">
      <c r="A296" s="1">
        <v>44121</v>
      </c>
      <c r="B296" s="3">
        <v>0</v>
      </c>
      <c r="C296" s="3">
        <f t="shared" si="138"/>
        <v>0</v>
      </c>
      <c r="D296" s="3">
        <v>0</v>
      </c>
      <c r="E296" s="4">
        <f t="shared" si="132"/>
        <v>0</v>
      </c>
      <c r="F296" s="4">
        <v>0</v>
      </c>
      <c r="G296" s="4">
        <v>0</v>
      </c>
      <c r="H296" s="84">
        <f t="shared" si="129"/>
        <v>18135</v>
      </c>
      <c r="I296" s="68">
        <v>0</v>
      </c>
      <c r="J296" s="68">
        <v>0</v>
      </c>
      <c r="K296" s="3">
        <f t="shared" si="133"/>
        <v>0</v>
      </c>
      <c r="L296" s="6">
        <f t="shared" si="134"/>
        <v>0</v>
      </c>
      <c r="M296" s="73">
        <f t="shared" si="125"/>
        <v>0</v>
      </c>
      <c r="N296" s="74" t="e">
        <f t="shared" si="126"/>
        <v>#DIV/0!</v>
      </c>
      <c r="O296" s="75">
        <f t="shared" si="141"/>
        <v>0</v>
      </c>
      <c r="P296" s="77">
        <v>0</v>
      </c>
      <c r="Q296" s="77">
        <f t="shared" si="130"/>
        <v>6999</v>
      </c>
      <c r="R296" s="76">
        <v>0</v>
      </c>
      <c r="S296" s="76">
        <v>0</v>
      </c>
      <c r="T296" s="76">
        <v>0</v>
      </c>
      <c r="U296" s="76">
        <v>0</v>
      </c>
      <c r="V296" s="76">
        <v>0</v>
      </c>
      <c r="W296" s="79">
        <v>0</v>
      </c>
      <c r="X296" s="79">
        <v>0</v>
      </c>
      <c r="Y296" s="3">
        <f>G296+P296</f>
        <v>0</v>
      </c>
      <c r="Z296" s="70">
        <f t="shared" si="135"/>
        <v>25134</v>
      </c>
      <c r="AA296" s="31" t="e">
        <f>E296/G296</f>
        <v>#DIV/0!</v>
      </c>
      <c r="AB296" s="32" t="e">
        <f>F296/G296</f>
        <v>#DIV/0!</v>
      </c>
      <c r="AC296" s="33" t="e">
        <f t="shared" si="123"/>
        <v>#DIV/0!</v>
      </c>
      <c r="AD296" s="33" t="e">
        <f>Q296/C296</f>
        <v>#DIV/0!</v>
      </c>
      <c r="AE296" s="33" t="e">
        <f t="shared" si="142"/>
        <v>#DIV/0!</v>
      </c>
      <c r="AG296" s="1">
        <v>42672</v>
      </c>
      <c r="AH296" s="34" t="e">
        <f t="shared" si="124"/>
        <v>#DIV/0!</v>
      </c>
      <c r="AI296" s="34" t="e">
        <f t="shared" si="124"/>
        <v>#DIV/0!</v>
      </c>
      <c r="AJ296" s="34" t="e">
        <f t="shared" si="143"/>
        <v>#DIV/0!</v>
      </c>
      <c r="AK296" s="40" t="e">
        <f t="shared" si="139"/>
        <v>#N/A</v>
      </c>
      <c r="AL296" s="40">
        <f t="shared" si="127"/>
        <v>0</v>
      </c>
      <c r="AM296" s="40" t="e">
        <f t="shared" si="131"/>
        <v>#N/A</v>
      </c>
      <c r="AN296" s="74" t="e">
        <f t="shared" si="136"/>
        <v>#DIV/0!</v>
      </c>
      <c r="AO296" s="74" t="e">
        <f t="shared" si="137"/>
        <v>#DIV/0!</v>
      </c>
      <c r="AP296" s="40" t="e">
        <f t="shared" si="140"/>
        <v>#N/A</v>
      </c>
      <c r="AQ296" s="56">
        <v>0</v>
      </c>
      <c r="AR296" s="48" t="e">
        <f t="shared" si="128"/>
        <v>#N/A</v>
      </c>
    </row>
    <row r="297" spans="1:44" x14ac:dyDescent="0.25">
      <c r="A297" s="1">
        <v>44122</v>
      </c>
      <c r="B297" s="3">
        <v>0</v>
      </c>
      <c r="C297" s="3">
        <f t="shared" si="138"/>
        <v>0</v>
      </c>
      <c r="D297" s="3">
        <v>0</v>
      </c>
      <c r="E297" s="4">
        <f t="shared" si="132"/>
        <v>0</v>
      </c>
      <c r="F297" s="4">
        <v>0</v>
      </c>
      <c r="G297" s="4">
        <v>0</v>
      </c>
      <c r="H297" s="84">
        <f t="shared" si="129"/>
        <v>18135</v>
      </c>
      <c r="I297" s="68">
        <v>0</v>
      </c>
      <c r="J297" s="68">
        <v>0</v>
      </c>
      <c r="K297" s="3">
        <f t="shared" si="133"/>
        <v>0</v>
      </c>
      <c r="L297" s="6">
        <f t="shared" si="134"/>
        <v>0</v>
      </c>
      <c r="M297" s="73">
        <f t="shared" si="125"/>
        <v>0</v>
      </c>
      <c r="N297" s="74" t="e">
        <f t="shared" si="126"/>
        <v>#DIV/0!</v>
      </c>
      <c r="O297" s="75">
        <f t="shared" si="141"/>
        <v>0</v>
      </c>
      <c r="P297" s="77">
        <v>0</v>
      </c>
      <c r="Q297" s="77">
        <f t="shared" si="130"/>
        <v>6999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9">
        <v>0</v>
      </c>
      <c r="X297" s="79">
        <v>0</v>
      </c>
      <c r="Y297" s="3">
        <f>G297+P297</f>
        <v>0</v>
      </c>
      <c r="Z297" s="70">
        <f t="shared" si="135"/>
        <v>25134</v>
      </c>
      <c r="AA297" s="31" t="e">
        <f>E297/G297</f>
        <v>#DIV/0!</v>
      </c>
      <c r="AB297" s="32" t="e">
        <f>F297/G297</f>
        <v>#DIV/0!</v>
      </c>
      <c r="AC297" s="33" t="e">
        <f t="shared" si="123"/>
        <v>#DIV/0!</v>
      </c>
      <c r="AD297" s="33" t="e">
        <f>Q297/C297</f>
        <v>#DIV/0!</v>
      </c>
      <c r="AE297" s="33" t="e">
        <f t="shared" si="142"/>
        <v>#DIV/0!</v>
      </c>
      <c r="AG297" s="1">
        <v>42673</v>
      </c>
      <c r="AH297" s="34" t="e">
        <f t="shared" si="124"/>
        <v>#DIV/0!</v>
      </c>
      <c r="AI297" s="34" t="e">
        <f t="shared" si="124"/>
        <v>#DIV/0!</v>
      </c>
      <c r="AJ297" s="34" t="e">
        <f t="shared" si="143"/>
        <v>#DIV/0!</v>
      </c>
      <c r="AK297" s="40" t="e">
        <f t="shared" si="139"/>
        <v>#N/A</v>
      </c>
      <c r="AL297" s="40">
        <f t="shared" si="127"/>
        <v>0</v>
      </c>
      <c r="AM297" s="40" t="e">
        <f t="shared" si="131"/>
        <v>#N/A</v>
      </c>
      <c r="AN297" s="74" t="e">
        <f t="shared" si="136"/>
        <v>#DIV/0!</v>
      </c>
      <c r="AO297" s="74" t="e">
        <f t="shared" si="137"/>
        <v>#DIV/0!</v>
      </c>
      <c r="AP297" s="40" t="e">
        <f t="shared" si="140"/>
        <v>#N/A</v>
      </c>
      <c r="AQ297" s="56">
        <v>0</v>
      </c>
      <c r="AR297" s="48" t="e">
        <f t="shared" si="128"/>
        <v>#N/A</v>
      </c>
    </row>
    <row r="298" spans="1:44" x14ac:dyDescent="0.25">
      <c r="A298" s="1">
        <v>44123</v>
      </c>
      <c r="B298" s="3">
        <v>0</v>
      </c>
      <c r="C298" s="3">
        <f t="shared" si="138"/>
        <v>0</v>
      </c>
      <c r="D298" s="3">
        <v>0</v>
      </c>
      <c r="E298" s="4">
        <f t="shared" si="132"/>
        <v>0</v>
      </c>
      <c r="F298" s="4">
        <v>0</v>
      </c>
      <c r="G298" s="4">
        <v>0</v>
      </c>
      <c r="H298" s="84">
        <f t="shared" si="129"/>
        <v>18135</v>
      </c>
      <c r="I298" s="68">
        <v>0</v>
      </c>
      <c r="J298" s="68">
        <v>0</v>
      </c>
      <c r="K298" s="3">
        <f t="shared" si="133"/>
        <v>0</v>
      </c>
      <c r="L298" s="6">
        <f t="shared" si="134"/>
        <v>0</v>
      </c>
      <c r="M298" s="73">
        <f t="shared" si="125"/>
        <v>0</v>
      </c>
      <c r="N298" s="74" t="e">
        <f t="shared" si="126"/>
        <v>#DIV/0!</v>
      </c>
      <c r="O298" s="75">
        <f t="shared" si="141"/>
        <v>0</v>
      </c>
      <c r="P298" s="77">
        <v>0</v>
      </c>
      <c r="Q298" s="77">
        <f t="shared" si="130"/>
        <v>6999</v>
      </c>
      <c r="R298" s="76">
        <v>0</v>
      </c>
      <c r="S298" s="76">
        <v>0</v>
      </c>
      <c r="T298" s="76">
        <v>0</v>
      </c>
      <c r="U298" s="76">
        <v>0</v>
      </c>
      <c r="V298" s="76">
        <v>0</v>
      </c>
      <c r="W298" s="79">
        <v>0</v>
      </c>
      <c r="X298" s="79">
        <v>0</v>
      </c>
      <c r="Y298" s="3">
        <f>G298+P298</f>
        <v>0</v>
      </c>
      <c r="Z298" s="70">
        <f t="shared" si="135"/>
        <v>25134</v>
      </c>
      <c r="AA298" s="31" t="e">
        <f>E298/G298</f>
        <v>#DIV/0!</v>
      </c>
      <c r="AB298" s="32" t="e">
        <f>F298/G298</f>
        <v>#DIV/0!</v>
      </c>
      <c r="AC298" s="33" t="e">
        <f t="shared" si="123"/>
        <v>#DIV/0!</v>
      </c>
      <c r="AD298" s="33" t="e">
        <f>Q298/C298</f>
        <v>#DIV/0!</v>
      </c>
      <c r="AE298" s="33" t="e">
        <f t="shared" si="142"/>
        <v>#DIV/0!</v>
      </c>
      <c r="AG298" s="1">
        <v>42674</v>
      </c>
      <c r="AH298" s="34" t="e">
        <f t="shared" si="124"/>
        <v>#DIV/0!</v>
      </c>
      <c r="AI298" s="34" t="e">
        <f t="shared" si="124"/>
        <v>#DIV/0!</v>
      </c>
      <c r="AJ298" s="34" t="e">
        <f t="shared" si="143"/>
        <v>#DIV/0!</v>
      </c>
      <c r="AK298" s="40" t="e">
        <f t="shared" si="139"/>
        <v>#N/A</v>
      </c>
      <c r="AL298" s="40">
        <f t="shared" si="127"/>
        <v>0</v>
      </c>
      <c r="AM298" s="40" t="e">
        <f t="shared" si="131"/>
        <v>#N/A</v>
      </c>
      <c r="AN298" s="74" t="e">
        <f t="shared" si="136"/>
        <v>#DIV/0!</v>
      </c>
      <c r="AO298" s="74" t="e">
        <f t="shared" si="137"/>
        <v>#DIV/0!</v>
      </c>
      <c r="AP298" s="40" t="e">
        <f t="shared" si="140"/>
        <v>#N/A</v>
      </c>
      <c r="AQ298" s="56">
        <v>0</v>
      </c>
      <c r="AR298" s="48" t="e">
        <f t="shared" si="128"/>
        <v>#N/A</v>
      </c>
    </row>
    <row r="299" spans="1:44" x14ac:dyDescent="0.25">
      <c r="A299" s="1">
        <v>44124</v>
      </c>
      <c r="B299" s="3">
        <v>0</v>
      </c>
      <c r="C299" s="3">
        <f t="shared" si="138"/>
        <v>0</v>
      </c>
      <c r="D299" s="3">
        <v>0</v>
      </c>
      <c r="E299" s="4">
        <f t="shared" si="132"/>
        <v>0</v>
      </c>
      <c r="F299" s="4">
        <v>0</v>
      </c>
      <c r="G299" s="4">
        <v>0</v>
      </c>
      <c r="H299" s="84">
        <f t="shared" ref="H299:H362" si="144">G299+H298</f>
        <v>18135</v>
      </c>
      <c r="I299" s="68">
        <v>0</v>
      </c>
      <c r="J299" s="68">
        <v>0</v>
      </c>
      <c r="K299" s="3">
        <f t="shared" ref="K299:K362" si="145">I299+J299</f>
        <v>0</v>
      </c>
      <c r="L299" s="6">
        <f t="shared" si="134"/>
        <v>0</v>
      </c>
      <c r="M299" s="73">
        <f t="shared" si="125"/>
        <v>0</v>
      </c>
      <c r="N299" s="74" t="e">
        <f t="shared" ref="N299:N362" si="146">O299/Y299</f>
        <v>#DIV/0!</v>
      </c>
      <c r="O299" s="75">
        <f t="shared" si="141"/>
        <v>0</v>
      </c>
      <c r="P299" s="77">
        <v>0</v>
      </c>
      <c r="Q299" s="77">
        <f t="shared" ref="Q299:Q362" si="147">P299+Q298</f>
        <v>6999</v>
      </c>
      <c r="R299" s="76">
        <v>0</v>
      </c>
      <c r="S299" s="76">
        <v>0</v>
      </c>
      <c r="T299" s="76">
        <v>0</v>
      </c>
      <c r="U299" s="76">
        <v>0</v>
      </c>
      <c r="V299" s="76">
        <v>0</v>
      </c>
      <c r="W299" s="79">
        <v>0</v>
      </c>
      <c r="X299" s="79">
        <v>0</v>
      </c>
      <c r="Y299" s="3">
        <f t="shared" ref="Y299:Y362" si="148">G299+P299</f>
        <v>0</v>
      </c>
      <c r="Z299" s="70">
        <f t="shared" si="135"/>
        <v>25134</v>
      </c>
      <c r="AA299" s="31" t="e">
        <f t="shared" ref="AA299:AA362" si="149">E299/G299</f>
        <v>#DIV/0!</v>
      </c>
      <c r="AB299" s="32" t="e">
        <f t="shared" ref="AB299:AB362" si="150">F299/G299</f>
        <v>#DIV/0!</v>
      </c>
      <c r="AC299" s="33" t="e">
        <f t="shared" si="123"/>
        <v>#DIV/0!</v>
      </c>
      <c r="AD299" s="33" t="e">
        <f t="shared" ref="AD299:AD362" si="151">Q299/C299</f>
        <v>#DIV/0!</v>
      </c>
      <c r="AE299" s="33" t="e">
        <f t="shared" ref="AE299:AE362" si="152">AC299+AD299</f>
        <v>#DIV/0!</v>
      </c>
      <c r="AG299" s="1">
        <v>42675</v>
      </c>
      <c r="AH299" s="34" t="e">
        <f t="shared" si="124"/>
        <v>#DIV/0!</v>
      </c>
      <c r="AI299" s="34" t="e">
        <f t="shared" si="124"/>
        <v>#DIV/0!</v>
      </c>
      <c r="AJ299" s="34" t="e">
        <f t="shared" si="143"/>
        <v>#DIV/0!</v>
      </c>
      <c r="AK299" s="40" t="e">
        <f t="shared" si="139"/>
        <v>#N/A</v>
      </c>
      <c r="AL299" s="40">
        <f t="shared" si="127"/>
        <v>0</v>
      </c>
      <c r="AM299" s="40" t="e">
        <f t="shared" si="131"/>
        <v>#N/A</v>
      </c>
      <c r="AN299" s="74" t="e">
        <f t="shared" si="136"/>
        <v>#DIV/0!</v>
      </c>
      <c r="AO299" s="74" t="e">
        <f t="shared" si="137"/>
        <v>#DIV/0!</v>
      </c>
      <c r="AP299" s="40" t="e">
        <f t="shared" si="140"/>
        <v>#N/A</v>
      </c>
      <c r="AQ299" s="56">
        <v>0</v>
      </c>
      <c r="AR299" s="48" t="e">
        <f t="shared" si="128"/>
        <v>#N/A</v>
      </c>
    </row>
    <row r="300" spans="1:44" x14ac:dyDescent="0.25">
      <c r="A300" s="1">
        <v>44125</v>
      </c>
      <c r="B300" s="3">
        <v>0</v>
      </c>
      <c r="C300" s="3">
        <f t="shared" si="138"/>
        <v>0</v>
      </c>
      <c r="D300" s="3">
        <v>0</v>
      </c>
      <c r="E300" s="4">
        <f t="shared" si="132"/>
        <v>0</v>
      </c>
      <c r="F300" s="4">
        <v>0</v>
      </c>
      <c r="G300" s="4">
        <v>0</v>
      </c>
      <c r="H300" s="84">
        <f t="shared" si="144"/>
        <v>18135</v>
      </c>
      <c r="I300" s="68">
        <v>0</v>
      </c>
      <c r="J300" s="68">
        <v>0</v>
      </c>
      <c r="K300" s="3">
        <f t="shared" si="145"/>
        <v>0</v>
      </c>
      <c r="L300" s="6">
        <f t="shared" si="134"/>
        <v>0</v>
      </c>
      <c r="M300" s="73">
        <f t="shared" si="125"/>
        <v>0</v>
      </c>
      <c r="N300" s="74" t="e">
        <f t="shared" si="146"/>
        <v>#DIV/0!</v>
      </c>
      <c r="O300" s="75">
        <f t="shared" si="141"/>
        <v>0</v>
      </c>
      <c r="P300" s="77">
        <v>0</v>
      </c>
      <c r="Q300" s="77">
        <f t="shared" si="147"/>
        <v>6999</v>
      </c>
      <c r="R300" s="76">
        <v>0</v>
      </c>
      <c r="S300" s="76">
        <v>0</v>
      </c>
      <c r="T300" s="76">
        <v>0</v>
      </c>
      <c r="U300" s="76">
        <v>0</v>
      </c>
      <c r="V300" s="76">
        <v>0</v>
      </c>
      <c r="W300" s="79">
        <v>0</v>
      </c>
      <c r="X300" s="79">
        <v>0</v>
      </c>
      <c r="Y300" s="3">
        <f t="shared" si="148"/>
        <v>0</v>
      </c>
      <c r="Z300" s="70">
        <f t="shared" si="135"/>
        <v>25134</v>
      </c>
      <c r="AA300" s="31" t="e">
        <f t="shared" si="149"/>
        <v>#DIV/0!</v>
      </c>
      <c r="AB300" s="32" t="e">
        <f t="shared" si="150"/>
        <v>#DIV/0!</v>
      </c>
      <c r="AC300" s="33" t="e">
        <f t="shared" si="123"/>
        <v>#DIV/0!</v>
      </c>
      <c r="AD300" s="33" t="e">
        <f t="shared" si="151"/>
        <v>#DIV/0!</v>
      </c>
      <c r="AE300" s="33" t="e">
        <f t="shared" si="152"/>
        <v>#DIV/0!</v>
      </c>
      <c r="AG300" s="1">
        <v>42676</v>
      </c>
      <c r="AH300" s="34" t="e">
        <f t="shared" si="124"/>
        <v>#DIV/0!</v>
      </c>
      <c r="AI300" s="34" t="e">
        <f t="shared" si="124"/>
        <v>#DIV/0!</v>
      </c>
      <c r="AJ300" s="34" t="e">
        <f t="shared" si="143"/>
        <v>#DIV/0!</v>
      </c>
      <c r="AK300" s="40" t="e">
        <f t="shared" si="139"/>
        <v>#N/A</v>
      </c>
      <c r="AL300" s="40">
        <f t="shared" si="127"/>
        <v>0</v>
      </c>
      <c r="AM300" s="40" t="e">
        <f t="shared" si="131"/>
        <v>#N/A</v>
      </c>
      <c r="AN300" s="74" t="e">
        <f t="shared" si="136"/>
        <v>#DIV/0!</v>
      </c>
      <c r="AO300" s="74" t="e">
        <f t="shared" si="137"/>
        <v>#DIV/0!</v>
      </c>
      <c r="AP300" s="40" t="e">
        <f t="shared" si="140"/>
        <v>#N/A</v>
      </c>
      <c r="AQ300" s="56">
        <v>0</v>
      </c>
      <c r="AR300" s="48" t="e">
        <f t="shared" si="128"/>
        <v>#N/A</v>
      </c>
    </row>
    <row r="301" spans="1:44" x14ac:dyDescent="0.25">
      <c r="A301" s="1">
        <v>44126</v>
      </c>
      <c r="B301" s="3">
        <v>0</v>
      </c>
      <c r="C301" s="3">
        <f t="shared" si="138"/>
        <v>0</v>
      </c>
      <c r="D301" s="3">
        <v>0</v>
      </c>
      <c r="E301" s="4">
        <f t="shared" si="132"/>
        <v>0</v>
      </c>
      <c r="F301" s="4">
        <v>0</v>
      </c>
      <c r="G301" s="4">
        <v>0</v>
      </c>
      <c r="H301" s="84">
        <f t="shared" si="144"/>
        <v>18135</v>
      </c>
      <c r="I301" s="68">
        <v>0</v>
      </c>
      <c r="J301" s="68">
        <v>0</v>
      </c>
      <c r="K301" s="3">
        <f t="shared" si="145"/>
        <v>0</v>
      </c>
      <c r="L301" s="6">
        <f t="shared" si="134"/>
        <v>0</v>
      </c>
      <c r="M301" s="73">
        <f t="shared" si="125"/>
        <v>0</v>
      </c>
      <c r="N301" s="74" t="e">
        <f t="shared" si="146"/>
        <v>#DIV/0!</v>
      </c>
      <c r="O301" s="75">
        <f t="shared" si="141"/>
        <v>0</v>
      </c>
      <c r="P301" s="77">
        <v>0</v>
      </c>
      <c r="Q301" s="77">
        <f t="shared" si="147"/>
        <v>6999</v>
      </c>
      <c r="R301" s="76">
        <v>0</v>
      </c>
      <c r="S301" s="76">
        <v>0</v>
      </c>
      <c r="T301" s="76">
        <v>0</v>
      </c>
      <c r="U301" s="76">
        <v>0</v>
      </c>
      <c r="V301" s="76">
        <v>0</v>
      </c>
      <c r="W301" s="79">
        <v>0</v>
      </c>
      <c r="X301" s="79">
        <v>0</v>
      </c>
      <c r="Y301" s="3">
        <f t="shared" si="148"/>
        <v>0</v>
      </c>
      <c r="Z301" s="70">
        <f t="shared" si="135"/>
        <v>25134</v>
      </c>
      <c r="AA301" s="31" t="e">
        <f t="shared" si="149"/>
        <v>#DIV/0!</v>
      </c>
      <c r="AB301" s="32" t="e">
        <f t="shared" si="150"/>
        <v>#DIV/0!</v>
      </c>
      <c r="AC301" s="33" t="e">
        <f t="shared" si="123"/>
        <v>#DIV/0!</v>
      </c>
      <c r="AD301" s="33" t="e">
        <f t="shared" si="151"/>
        <v>#DIV/0!</v>
      </c>
      <c r="AE301" s="33" t="e">
        <f t="shared" si="152"/>
        <v>#DIV/0!</v>
      </c>
      <c r="AG301" s="1">
        <v>42677</v>
      </c>
      <c r="AH301" s="34" t="e">
        <f t="shared" si="124"/>
        <v>#DIV/0!</v>
      </c>
      <c r="AI301" s="34" t="e">
        <f t="shared" si="124"/>
        <v>#DIV/0!</v>
      </c>
      <c r="AJ301" s="34" t="e">
        <f t="shared" si="143"/>
        <v>#DIV/0!</v>
      </c>
      <c r="AK301" s="40" t="e">
        <f t="shared" si="139"/>
        <v>#N/A</v>
      </c>
      <c r="AL301" s="40">
        <f t="shared" si="127"/>
        <v>0</v>
      </c>
      <c r="AM301" s="40" t="e">
        <f t="shared" si="131"/>
        <v>#N/A</v>
      </c>
      <c r="AN301" s="74" t="e">
        <f t="shared" si="136"/>
        <v>#DIV/0!</v>
      </c>
      <c r="AO301" s="74" t="e">
        <f t="shared" si="137"/>
        <v>#DIV/0!</v>
      </c>
      <c r="AP301" s="40" t="e">
        <f t="shared" si="140"/>
        <v>#N/A</v>
      </c>
      <c r="AQ301" s="56">
        <v>0</v>
      </c>
      <c r="AR301" s="48" t="e">
        <f t="shared" si="128"/>
        <v>#N/A</v>
      </c>
    </row>
    <row r="302" spans="1:44" x14ac:dyDescent="0.25">
      <c r="A302" s="1">
        <v>44127</v>
      </c>
      <c r="B302" s="3">
        <v>0</v>
      </c>
      <c r="C302" s="3">
        <f t="shared" si="138"/>
        <v>0</v>
      </c>
      <c r="D302" s="3">
        <v>0</v>
      </c>
      <c r="E302" s="4">
        <f t="shared" si="132"/>
        <v>0</v>
      </c>
      <c r="F302" s="4">
        <v>0</v>
      </c>
      <c r="G302" s="4">
        <v>0</v>
      </c>
      <c r="H302" s="84">
        <f t="shared" si="144"/>
        <v>18135</v>
      </c>
      <c r="I302" s="68">
        <v>0</v>
      </c>
      <c r="J302" s="68">
        <v>0</v>
      </c>
      <c r="K302" s="3">
        <f t="shared" si="145"/>
        <v>0</v>
      </c>
      <c r="L302" s="6">
        <f t="shared" si="134"/>
        <v>0</v>
      </c>
      <c r="M302" s="73">
        <f t="shared" si="125"/>
        <v>0</v>
      </c>
      <c r="N302" s="74" t="e">
        <f t="shared" si="146"/>
        <v>#DIV/0!</v>
      </c>
      <c r="O302" s="75">
        <f t="shared" si="141"/>
        <v>0</v>
      </c>
      <c r="P302" s="77">
        <v>0</v>
      </c>
      <c r="Q302" s="77">
        <f t="shared" si="147"/>
        <v>6999</v>
      </c>
      <c r="R302" s="76">
        <v>0</v>
      </c>
      <c r="S302" s="76">
        <v>0</v>
      </c>
      <c r="T302" s="76">
        <v>0</v>
      </c>
      <c r="U302" s="76">
        <v>0</v>
      </c>
      <c r="V302" s="76">
        <v>0</v>
      </c>
      <c r="W302" s="79">
        <v>0</v>
      </c>
      <c r="X302" s="79">
        <v>0</v>
      </c>
      <c r="Y302" s="3">
        <f t="shared" si="148"/>
        <v>0</v>
      </c>
      <c r="Z302" s="70">
        <f t="shared" si="135"/>
        <v>25134</v>
      </c>
      <c r="AA302" s="31" t="e">
        <f t="shared" si="149"/>
        <v>#DIV/0!</v>
      </c>
      <c r="AB302" s="32" t="e">
        <f t="shared" si="150"/>
        <v>#DIV/0!</v>
      </c>
      <c r="AC302" s="33" t="e">
        <f t="shared" si="123"/>
        <v>#DIV/0!</v>
      </c>
      <c r="AD302" s="33" t="e">
        <f t="shared" si="151"/>
        <v>#DIV/0!</v>
      </c>
      <c r="AE302" s="33" t="e">
        <f t="shared" si="152"/>
        <v>#DIV/0!</v>
      </c>
      <c r="AG302" s="1">
        <v>42678</v>
      </c>
      <c r="AH302" s="34" t="e">
        <f t="shared" si="124"/>
        <v>#DIV/0!</v>
      </c>
      <c r="AI302" s="34" t="e">
        <f t="shared" si="124"/>
        <v>#DIV/0!</v>
      </c>
      <c r="AJ302" s="34" t="e">
        <f t="shared" si="143"/>
        <v>#DIV/0!</v>
      </c>
      <c r="AK302" s="40" t="e">
        <f t="shared" si="139"/>
        <v>#N/A</v>
      </c>
      <c r="AL302" s="40">
        <f t="shared" si="127"/>
        <v>0</v>
      </c>
      <c r="AM302" s="40" t="e">
        <f t="shared" si="131"/>
        <v>#N/A</v>
      </c>
      <c r="AN302" s="74" t="e">
        <f t="shared" si="136"/>
        <v>#DIV/0!</v>
      </c>
      <c r="AO302" s="74" t="e">
        <f t="shared" si="137"/>
        <v>#DIV/0!</v>
      </c>
      <c r="AP302" s="40" t="e">
        <f t="shared" si="140"/>
        <v>#N/A</v>
      </c>
      <c r="AQ302" s="56">
        <v>0</v>
      </c>
      <c r="AR302" s="48" t="e">
        <f t="shared" si="128"/>
        <v>#N/A</v>
      </c>
    </row>
    <row r="303" spans="1:44" x14ac:dyDescent="0.25">
      <c r="A303" s="1">
        <v>44128</v>
      </c>
      <c r="B303" s="3">
        <v>0</v>
      </c>
      <c r="C303" s="3">
        <f t="shared" si="138"/>
        <v>0</v>
      </c>
      <c r="D303" s="3">
        <v>0</v>
      </c>
      <c r="E303" s="4">
        <f t="shared" si="132"/>
        <v>0</v>
      </c>
      <c r="F303" s="4">
        <v>0</v>
      </c>
      <c r="G303" s="4">
        <v>0</v>
      </c>
      <c r="H303" s="84">
        <f t="shared" si="144"/>
        <v>18135</v>
      </c>
      <c r="I303" s="68">
        <v>0</v>
      </c>
      <c r="J303" s="68">
        <v>0</v>
      </c>
      <c r="K303" s="3">
        <f t="shared" si="145"/>
        <v>0</v>
      </c>
      <c r="L303" s="6">
        <f t="shared" si="134"/>
        <v>0</v>
      </c>
      <c r="M303" s="73">
        <f t="shared" si="125"/>
        <v>0</v>
      </c>
      <c r="N303" s="74" t="e">
        <f t="shared" si="146"/>
        <v>#DIV/0!</v>
      </c>
      <c r="O303" s="75">
        <f t="shared" si="141"/>
        <v>0</v>
      </c>
      <c r="P303" s="77">
        <v>0</v>
      </c>
      <c r="Q303" s="77">
        <f t="shared" si="147"/>
        <v>6999</v>
      </c>
      <c r="R303" s="76">
        <v>0</v>
      </c>
      <c r="S303" s="76">
        <v>0</v>
      </c>
      <c r="T303" s="76">
        <v>0</v>
      </c>
      <c r="U303" s="76">
        <v>0</v>
      </c>
      <c r="V303" s="76">
        <v>0</v>
      </c>
      <c r="W303" s="79">
        <v>0</v>
      </c>
      <c r="X303" s="79">
        <v>0</v>
      </c>
      <c r="Y303" s="3">
        <f t="shared" si="148"/>
        <v>0</v>
      </c>
      <c r="Z303" s="70">
        <f t="shared" si="135"/>
        <v>25134</v>
      </c>
      <c r="AA303" s="31" t="e">
        <f t="shared" si="149"/>
        <v>#DIV/0!</v>
      </c>
      <c r="AB303" s="32" t="e">
        <f t="shared" si="150"/>
        <v>#DIV/0!</v>
      </c>
      <c r="AC303" s="33" t="e">
        <f t="shared" si="123"/>
        <v>#DIV/0!</v>
      </c>
      <c r="AD303" s="33" t="e">
        <f t="shared" si="151"/>
        <v>#DIV/0!</v>
      </c>
      <c r="AE303" s="33" t="e">
        <f t="shared" si="152"/>
        <v>#DIV/0!</v>
      </c>
      <c r="AG303" s="1">
        <v>42679</v>
      </c>
      <c r="AH303" s="34" t="e">
        <f t="shared" si="124"/>
        <v>#DIV/0!</v>
      </c>
      <c r="AI303" s="34" t="e">
        <f t="shared" si="124"/>
        <v>#DIV/0!</v>
      </c>
      <c r="AJ303" s="34" t="e">
        <f t="shared" si="143"/>
        <v>#DIV/0!</v>
      </c>
      <c r="AK303" s="40" t="e">
        <f t="shared" si="139"/>
        <v>#N/A</v>
      </c>
      <c r="AL303" s="40">
        <f t="shared" si="127"/>
        <v>0</v>
      </c>
      <c r="AM303" s="40" t="e">
        <f t="shared" si="131"/>
        <v>#N/A</v>
      </c>
      <c r="AN303" s="74" t="e">
        <f t="shared" si="136"/>
        <v>#DIV/0!</v>
      </c>
      <c r="AO303" s="74" t="e">
        <f t="shared" si="137"/>
        <v>#DIV/0!</v>
      </c>
      <c r="AP303" s="40" t="e">
        <f t="shared" si="140"/>
        <v>#N/A</v>
      </c>
      <c r="AQ303" s="56">
        <v>0</v>
      </c>
      <c r="AR303" s="48" t="e">
        <f t="shared" si="128"/>
        <v>#N/A</v>
      </c>
    </row>
    <row r="304" spans="1:44" x14ac:dyDescent="0.25">
      <c r="A304" s="1">
        <v>44129</v>
      </c>
      <c r="B304" s="3">
        <v>0</v>
      </c>
      <c r="C304" s="3">
        <f t="shared" si="138"/>
        <v>0</v>
      </c>
      <c r="D304" s="3">
        <v>0</v>
      </c>
      <c r="E304" s="4">
        <f t="shared" si="132"/>
        <v>0</v>
      </c>
      <c r="F304" s="4">
        <v>0</v>
      </c>
      <c r="G304" s="4">
        <v>0</v>
      </c>
      <c r="H304" s="84">
        <f t="shared" si="144"/>
        <v>18135</v>
      </c>
      <c r="I304" s="68">
        <v>0</v>
      </c>
      <c r="J304" s="68">
        <v>0</v>
      </c>
      <c r="K304" s="3">
        <f t="shared" si="145"/>
        <v>0</v>
      </c>
      <c r="L304" s="6">
        <f t="shared" si="134"/>
        <v>0</v>
      </c>
      <c r="M304" s="73">
        <f t="shared" si="125"/>
        <v>0</v>
      </c>
      <c r="N304" s="74" t="e">
        <f t="shared" si="146"/>
        <v>#DIV/0!</v>
      </c>
      <c r="O304" s="75">
        <f t="shared" si="141"/>
        <v>0</v>
      </c>
      <c r="P304" s="77">
        <v>0</v>
      </c>
      <c r="Q304" s="77">
        <f t="shared" si="147"/>
        <v>6999</v>
      </c>
      <c r="R304" s="76">
        <v>0</v>
      </c>
      <c r="S304" s="76">
        <v>0</v>
      </c>
      <c r="T304" s="76">
        <v>0</v>
      </c>
      <c r="U304" s="76">
        <v>0</v>
      </c>
      <c r="V304" s="76">
        <v>0</v>
      </c>
      <c r="W304" s="79">
        <v>0</v>
      </c>
      <c r="X304" s="79">
        <v>0</v>
      </c>
      <c r="Y304" s="3">
        <f t="shared" si="148"/>
        <v>0</v>
      </c>
      <c r="Z304" s="70">
        <f t="shared" si="135"/>
        <v>25134</v>
      </c>
      <c r="AA304" s="31" t="e">
        <f t="shared" si="149"/>
        <v>#DIV/0!</v>
      </c>
      <c r="AB304" s="32" t="e">
        <f t="shared" si="150"/>
        <v>#DIV/0!</v>
      </c>
      <c r="AC304" s="33" t="e">
        <f t="shared" si="123"/>
        <v>#DIV/0!</v>
      </c>
      <c r="AD304" s="33" t="e">
        <f t="shared" si="151"/>
        <v>#DIV/0!</v>
      </c>
      <c r="AE304" s="33" t="e">
        <f t="shared" si="152"/>
        <v>#DIV/0!</v>
      </c>
      <c r="AG304" s="1">
        <v>42680</v>
      </c>
      <c r="AH304" s="34" t="e">
        <f t="shared" si="124"/>
        <v>#DIV/0!</v>
      </c>
      <c r="AI304" s="34" t="e">
        <f t="shared" si="124"/>
        <v>#DIV/0!</v>
      </c>
      <c r="AJ304" s="34" t="e">
        <f t="shared" si="143"/>
        <v>#DIV/0!</v>
      </c>
      <c r="AK304" s="40" t="e">
        <f t="shared" si="139"/>
        <v>#N/A</v>
      </c>
      <c r="AL304" s="40">
        <f t="shared" si="127"/>
        <v>0</v>
      </c>
      <c r="AM304" s="40" t="e">
        <f t="shared" si="131"/>
        <v>#N/A</v>
      </c>
      <c r="AN304" s="74" t="e">
        <f t="shared" si="136"/>
        <v>#DIV/0!</v>
      </c>
      <c r="AO304" s="74" t="e">
        <f t="shared" si="137"/>
        <v>#DIV/0!</v>
      </c>
      <c r="AP304" s="40" t="e">
        <f t="shared" si="140"/>
        <v>#N/A</v>
      </c>
      <c r="AQ304" s="56">
        <v>0</v>
      </c>
      <c r="AR304" s="48" t="e">
        <f t="shared" si="128"/>
        <v>#N/A</v>
      </c>
    </row>
    <row r="305" spans="1:44" x14ac:dyDescent="0.25">
      <c r="A305" s="1">
        <v>44130</v>
      </c>
      <c r="B305" s="3">
        <v>0</v>
      </c>
      <c r="C305" s="3">
        <f t="shared" si="138"/>
        <v>0</v>
      </c>
      <c r="D305" s="3">
        <v>0</v>
      </c>
      <c r="E305" s="4">
        <f t="shared" si="132"/>
        <v>0</v>
      </c>
      <c r="F305" s="4">
        <v>0</v>
      </c>
      <c r="G305" s="4">
        <v>0</v>
      </c>
      <c r="H305" s="84">
        <f t="shared" si="144"/>
        <v>18135</v>
      </c>
      <c r="I305" s="68">
        <v>0</v>
      </c>
      <c r="J305" s="68">
        <v>0</v>
      </c>
      <c r="K305" s="3">
        <f t="shared" si="145"/>
        <v>0</v>
      </c>
      <c r="L305" s="6">
        <f t="shared" si="134"/>
        <v>0</v>
      </c>
      <c r="M305" s="73">
        <f t="shared" si="125"/>
        <v>0</v>
      </c>
      <c r="N305" s="74" t="e">
        <f t="shared" si="146"/>
        <v>#DIV/0!</v>
      </c>
      <c r="O305" s="75">
        <f t="shared" si="141"/>
        <v>0</v>
      </c>
      <c r="P305" s="77">
        <v>0</v>
      </c>
      <c r="Q305" s="77">
        <f t="shared" si="147"/>
        <v>6999</v>
      </c>
      <c r="R305" s="76">
        <v>0</v>
      </c>
      <c r="S305" s="76">
        <v>0</v>
      </c>
      <c r="T305" s="76">
        <v>0</v>
      </c>
      <c r="U305" s="76">
        <v>0</v>
      </c>
      <c r="V305" s="76">
        <v>0</v>
      </c>
      <c r="W305" s="79">
        <v>0</v>
      </c>
      <c r="X305" s="79">
        <v>0</v>
      </c>
      <c r="Y305" s="3">
        <f t="shared" si="148"/>
        <v>0</v>
      </c>
      <c r="Z305" s="70">
        <f t="shared" si="135"/>
        <v>25134</v>
      </c>
      <c r="AA305" s="31" t="e">
        <f t="shared" si="149"/>
        <v>#DIV/0!</v>
      </c>
      <c r="AB305" s="32" t="e">
        <f t="shared" si="150"/>
        <v>#DIV/0!</v>
      </c>
      <c r="AC305" s="33" t="e">
        <f t="shared" si="123"/>
        <v>#DIV/0!</v>
      </c>
      <c r="AD305" s="33" t="e">
        <f t="shared" si="151"/>
        <v>#DIV/0!</v>
      </c>
      <c r="AE305" s="33" t="e">
        <f t="shared" si="152"/>
        <v>#DIV/0!</v>
      </c>
      <c r="AG305" s="1">
        <v>42681</v>
      </c>
      <c r="AH305" s="34" t="e">
        <f t="shared" si="124"/>
        <v>#DIV/0!</v>
      </c>
      <c r="AI305" s="34" t="e">
        <f t="shared" si="124"/>
        <v>#DIV/0!</v>
      </c>
      <c r="AJ305" s="34" t="e">
        <f t="shared" si="143"/>
        <v>#DIV/0!</v>
      </c>
      <c r="AK305" s="40" t="e">
        <f t="shared" si="139"/>
        <v>#N/A</v>
      </c>
      <c r="AL305" s="40">
        <f t="shared" si="127"/>
        <v>0</v>
      </c>
      <c r="AM305" s="40" t="e">
        <f t="shared" si="131"/>
        <v>#N/A</v>
      </c>
      <c r="AN305" s="74" t="e">
        <f t="shared" si="136"/>
        <v>#DIV/0!</v>
      </c>
      <c r="AO305" s="74" t="e">
        <f t="shared" si="137"/>
        <v>#DIV/0!</v>
      </c>
      <c r="AP305" s="40" t="e">
        <f t="shared" si="140"/>
        <v>#N/A</v>
      </c>
      <c r="AQ305" s="56">
        <v>0</v>
      </c>
      <c r="AR305" s="48" t="e">
        <f t="shared" si="128"/>
        <v>#N/A</v>
      </c>
    </row>
    <row r="306" spans="1:44" x14ac:dyDescent="0.25">
      <c r="A306" s="1">
        <v>44131</v>
      </c>
      <c r="B306" s="3">
        <v>0</v>
      </c>
      <c r="C306" s="3">
        <f t="shared" si="138"/>
        <v>0</v>
      </c>
      <c r="D306" s="3">
        <v>0</v>
      </c>
      <c r="E306" s="4">
        <f t="shared" si="132"/>
        <v>0</v>
      </c>
      <c r="F306" s="4">
        <v>0</v>
      </c>
      <c r="G306" s="4">
        <v>0</v>
      </c>
      <c r="H306" s="84">
        <f t="shared" si="144"/>
        <v>18135</v>
      </c>
      <c r="I306" s="68">
        <v>0</v>
      </c>
      <c r="J306" s="68">
        <v>0</v>
      </c>
      <c r="K306" s="3">
        <f t="shared" si="145"/>
        <v>0</v>
      </c>
      <c r="L306" s="6">
        <f t="shared" si="134"/>
        <v>0</v>
      </c>
      <c r="M306" s="73">
        <f t="shared" si="125"/>
        <v>0</v>
      </c>
      <c r="N306" s="74" t="e">
        <f t="shared" si="146"/>
        <v>#DIV/0!</v>
      </c>
      <c r="O306" s="75">
        <f t="shared" si="141"/>
        <v>0</v>
      </c>
      <c r="P306" s="77">
        <v>0</v>
      </c>
      <c r="Q306" s="77">
        <f t="shared" si="147"/>
        <v>6999</v>
      </c>
      <c r="R306" s="76">
        <v>0</v>
      </c>
      <c r="S306" s="76">
        <v>0</v>
      </c>
      <c r="T306" s="76">
        <v>0</v>
      </c>
      <c r="U306" s="76">
        <v>0</v>
      </c>
      <c r="V306" s="76">
        <v>0</v>
      </c>
      <c r="W306" s="79">
        <v>0</v>
      </c>
      <c r="X306" s="79">
        <v>0</v>
      </c>
      <c r="Y306" s="3">
        <f t="shared" si="148"/>
        <v>0</v>
      </c>
      <c r="Z306" s="70">
        <f t="shared" si="135"/>
        <v>25134</v>
      </c>
      <c r="AA306" s="31" t="e">
        <f t="shared" si="149"/>
        <v>#DIV/0!</v>
      </c>
      <c r="AB306" s="32" t="e">
        <f t="shared" si="150"/>
        <v>#DIV/0!</v>
      </c>
      <c r="AC306" s="33" t="e">
        <f t="shared" si="123"/>
        <v>#DIV/0!</v>
      </c>
      <c r="AD306" s="33" t="e">
        <f t="shared" si="151"/>
        <v>#DIV/0!</v>
      </c>
      <c r="AE306" s="33" t="e">
        <f t="shared" si="152"/>
        <v>#DIV/0!</v>
      </c>
      <c r="AG306" s="1">
        <v>42682</v>
      </c>
      <c r="AH306" s="34" t="e">
        <f t="shared" si="124"/>
        <v>#DIV/0!</v>
      </c>
      <c r="AI306" s="34" t="e">
        <f t="shared" si="124"/>
        <v>#DIV/0!</v>
      </c>
      <c r="AJ306" s="34" t="e">
        <f t="shared" si="143"/>
        <v>#DIV/0!</v>
      </c>
      <c r="AK306" s="40" t="e">
        <f t="shared" si="139"/>
        <v>#N/A</v>
      </c>
      <c r="AL306" s="40">
        <f t="shared" si="127"/>
        <v>0</v>
      </c>
      <c r="AM306" s="40" t="e">
        <f t="shared" si="131"/>
        <v>#N/A</v>
      </c>
      <c r="AN306" s="74" t="e">
        <f t="shared" si="136"/>
        <v>#DIV/0!</v>
      </c>
      <c r="AO306" s="74" t="e">
        <f t="shared" si="137"/>
        <v>#DIV/0!</v>
      </c>
      <c r="AP306" s="40" t="e">
        <f t="shared" si="140"/>
        <v>#N/A</v>
      </c>
      <c r="AQ306" s="56">
        <v>0</v>
      </c>
      <c r="AR306" s="48" t="e">
        <f t="shared" si="128"/>
        <v>#N/A</v>
      </c>
    </row>
    <row r="307" spans="1:44" x14ac:dyDescent="0.25">
      <c r="A307" s="1">
        <v>44132</v>
      </c>
      <c r="B307" s="3">
        <v>0</v>
      </c>
      <c r="C307" s="3">
        <f t="shared" si="138"/>
        <v>0</v>
      </c>
      <c r="D307" s="3">
        <v>0</v>
      </c>
      <c r="E307" s="4">
        <f t="shared" si="132"/>
        <v>0</v>
      </c>
      <c r="F307" s="4">
        <v>0</v>
      </c>
      <c r="G307" s="4">
        <v>0</v>
      </c>
      <c r="H307" s="84">
        <f t="shared" si="144"/>
        <v>18135</v>
      </c>
      <c r="I307" s="68">
        <v>0</v>
      </c>
      <c r="J307" s="68">
        <v>0</v>
      </c>
      <c r="K307" s="3">
        <f t="shared" si="145"/>
        <v>0</v>
      </c>
      <c r="L307" s="6">
        <f t="shared" si="134"/>
        <v>0</v>
      </c>
      <c r="M307" s="73">
        <f t="shared" si="125"/>
        <v>0</v>
      </c>
      <c r="N307" s="74" t="e">
        <f t="shared" si="146"/>
        <v>#DIV/0!</v>
      </c>
      <c r="O307" s="75">
        <f t="shared" si="141"/>
        <v>0</v>
      </c>
      <c r="P307" s="77">
        <v>0</v>
      </c>
      <c r="Q307" s="77">
        <f t="shared" si="147"/>
        <v>6999</v>
      </c>
      <c r="R307" s="76">
        <v>0</v>
      </c>
      <c r="S307" s="76">
        <v>0</v>
      </c>
      <c r="T307" s="76">
        <v>0</v>
      </c>
      <c r="U307" s="76">
        <v>0</v>
      </c>
      <c r="V307" s="76">
        <v>0</v>
      </c>
      <c r="W307" s="79">
        <v>0</v>
      </c>
      <c r="X307" s="79">
        <v>0</v>
      </c>
      <c r="Y307" s="3">
        <f t="shared" si="148"/>
        <v>0</v>
      </c>
      <c r="Z307" s="70">
        <f t="shared" si="135"/>
        <v>25134</v>
      </c>
      <c r="AA307" s="31" t="e">
        <f t="shared" si="149"/>
        <v>#DIV/0!</v>
      </c>
      <c r="AB307" s="32" t="e">
        <f t="shared" si="150"/>
        <v>#DIV/0!</v>
      </c>
      <c r="AC307" s="33" t="e">
        <f t="shared" si="123"/>
        <v>#DIV/0!</v>
      </c>
      <c r="AD307" s="33" t="e">
        <f t="shared" si="151"/>
        <v>#DIV/0!</v>
      </c>
      <c r="AE307" s="33" t="e">
        <f t="shared" si="152"/>
        <v>#DIV/0!</v>
      </c>
      <c r="AG307" s="1">
        <v>42683</v>
      </c>
      <c r="AH307" s="34" t="e">
        <f t="shared" si="124"/>
        <v>#DIV/0!</v>
      </c>
      <c r="AI307" s="34" t="e">
        <f t="shared" si="124"/>
        <v>#DIV/0!</v>
      </c>
      <c r="AJ307" s="34" t="e">
        <f t="shared" si="143"/>
        <v>#DIV/0!</v>
      </c>
      <c r="AK307" s="40" t="e">
        <f t="shared" si="139"/>
        <v>#N/A</v>
      </c>
      <c r="AL307" s="40">
        <f t="shared" si="127"/>
        <v>0</v>
      </c>
      <c r="AM307" s="40" t="e">
        <f t="shared" si="131"/>
        <v>#N/A</v>
      </c>
      <c r="AN307" s="74" t="e">
        <f t="shared" si="136"/>
        <v>#DIV/0!</v>
      </c>
      <c r="AO307" s="74" t="e">
        <f t="shared" si="137"/>
        <v>#DIV/0!</v>
      </c>
      <c r="AP307" s="40" t="e">
        <f t="shared" si="140"/>
        <v>#N/A</v>
      </c>
      <c r="AQ307" s="56">
        <v>0</v>
      </c>
      <c r="AR307" s="48" t="e">
        <f t="shared" si="128"/>
        <v>#N/A</v>
      </c>
    </row>
    <row r="308" spans="1:44" x14ac:dyDescent="0.25">
      <c r="A308" s="1">
        <v>44133</v>
      </c>
      <c r="B308" s="3">
        <v>0</v>
      </c>
      <c r="C308" s="3">
        <f t="shared" si="138"/>
        <v>0</v>
      </c>
      <c r="D308" s="3">
        <v>0</v>
      </c>
      <c r="E308" s="4">
        <f t="shared" si="132"/>
        <v>0</v>
      </c>
      <c r="F308" s="4">
        <v>0</v>
      </c>
      <c r="G308" s="4">
        <v>0</v>
      </c>
      <c r="H308" s="84">
        <f t="shared" si="144"/>
        <v>18135</v>
      </c>
      <c r="I308" s="68">
        <v>0</v>
      </c>
      <c r="J308" s="68">
        <v>0</v>
      </c>
      <c r="K308" s="3">
        <f t="shared" si="145"/>
        <v>0</v>
      </c>
      <c r="L308" s="6">
        <f t="shared" si="134"/>
        <v>0</v>
      </c>
      <c r="M308" s="73">
        <f t="shared" si="125"/>
        <v>0</v>
      </c>
      <c r="N308" s="74" t="e">
        <f t="shared" si="146"/>
        <v>#DIV/0!</v>
      </c>
      <c r="O308" s="75">
        <f t="shared" si="141"/>
        <v>0</v>
      </c>
      <c r="P308" s="77">
        <v>0</v>
      </c>
      <c r="Q308" s="77">
        <f t="shared" si="147"/>
        <v>6999</v>
      </c>
      <c r="R308" s="76">
        <v>0</v>
      </c>
      <c r="S308" s="76">
        <v>0</v>
      </c>
      <c r="T308" s="76">
        <v>0</v>
      </c>
      <c r="U308" s="76">
        <v>0</v>
      </c>
      <c r="V308" s="76">
        <v>0</v>
      </c>
      <c r="W308" s="79">
        <v>0</v>
      </c>
      <c r="X308" s="79">
        <v>0</v>
      </c>
      <c r="Y308" s="3">
        <f t="shared" si="148"/>
        <v>0</v>
      </c>
      <c r="Z308" s="70">
        <f t="shared" si="135"/>
        <v>25134</v>
      </c>
      <c r="AA308" s="31" t="e">
        <f t="shared" si="149"/>
        <v>#DIV/0!</v>
      </c>
      <c r="AB308" s="32" t="e">
        <f t="shared" si="150"/>
        <v>#DIV/0!</v>
      </c>
      <c r="AC308" s="33" t="e">
        <f t="shared" si="123"/>
        <v>#DIV/0!</v>
      </c>
      <c r="AD308" s="33" t="e">
        <f t="shared" si="151"/>
        <v>#DIV/0!</v>
      </c>
      <c r="AE308" s="33" t="e">
        <f t="shared" si="152"/>
        <v>#DIV/0!</v>
      </c>
      <c r="AG308" s="1">
        <v>42684</v>
      </c>
      <c r="AH308" s="34" t="e">
        <f t="shared" si="124"/>
        <v>#DIV/0!</v>
      </c>
      <c r="AI308" s="34" t="e">
        <f t="shared" si="124"/>
        <v>#DIV/0!</v>
      </c>
      <c r="AJ308" s="34" t="e">
        <f t="shared" si="143"/>
        <v>#DIV/0!</v>
      </c>
      <c r="AK308" s="40" t="e">
        <f t="shared" si="139"/>
        <v>#N/A</v>
      </c>
      <c r="AL308" s="40">
        <f t="shared" si="127"/>
        <v>0</v>
      </c>
      <c r="AM308" s="40" t="e">
        <f t="shared" si="131"/>
        <v>#N/A</v>
      </c>
      <c r="AN308" s="74" t="e">
        <f t="shared" si="136"/>
        <v>#DIV/0!</v>
      </c>
      <c r="AO308" s="74" t="e">
        <f t="shared" si="137"/>
        <v>#DIV/0!</v>
      </c>
      <c r="AP308" s="40" t="e">
        <f t="shared" si="140"/>
        <v>#N/A</v>
      </c>
      <c r="AQ308" s="56">
        <v>0</v>
      </c>
      <c r="AR308" s="48" t="e">
        <f t="shared" si="128"/>
        <v>#N/A</v>
      </c>
    </row>
    <row r="309" spans="1:44" x14ac:dyDescent="0.25">
      <c r="A309" s="1">
        <v>44134</v>
      </c>
      <c r="B309" s="3">
        <v>0</v>
      </c>
      <c r="C309" s="3">
        <f t="shared" si="138"/>
        <v>0</v>
      </c>
      <c r="D309" s="3">
        <v>0</v>
      </c>
      <c r="E309" s="4">
        <f t="shared" si="132"/>
        <v>0</v>
      </c>
      <c r="F309" s="4">
        <v>0</v>
      </c>
      <c r="G309" s="4">
        <v>0</v>
      </c>
      <c r="H309" s="84">
        <f t="shared" si="144"/>
        <v>18135</v>
      </c>
      <c r="I309" s="68">
        <v>0</v>
      </c>
      <c r="J309" s="68">
        <v>0</v>
      </c>
      <c r="K309" s="3">
        <f t="shared" si="145"/>
        <v>0</v>
      </c>
      <c r="L309" s="6">
        <f t="shared" si="134"/>
        <v>0</v>
      </c>
      <c r="M309" s="73">
        <f t="shared" si="125"/>
        <v>0</v>
      </c>
      <c r="N309" s="74" t="e">
        <f t="shared" si="146"/>
        <v>#DIV/0!</v>
      </c>
      <c r="O309" s="75">
        <f t="shared" si="141"/>
        <v>0</v>
      </c>
      <c r="P309" s="77">
        <v>0</v>
      </c>
      <c r="Q309" s="77">
        <f t="shared" si="147"/>
        <v>6999</v>
      </c>
      <c r="R309" s="76">
        <v>0</v>
      </c>
      <c r="S309" s="76">
        <v>0</v>
      </c>
      <c r="T309" s="76">
        <v>0</v>
      </c>
      <c r="U309" s="76">
        <v>0</v>
      </c>
      <c r="V309" s="76">
        <v>0</v>
      </c>
      <c r="W309" s="79">
        <v>0</v>
      </c>
      <c r="X309" s="79">
        <v>0</v>
      </c>
      <c r="Y309" s="3">
        <f t="shared" si="148"/>
        <v>0</v>
      </c>
      <c r="Z309" s="70">
        <f t="shared" si="135"/>
        <v>25134</v>
      </c>
      <c r="AA309" s="31" t="e">
        <f t="shared" si="149"/>
        <v>#DIV/0!</v>
      </c>
      <c r="AB309" s="32" t="e">
        <f t="shared" si="150"/>
        <v>#DIV/0!</v>
      </c>
      <c r="AC309" s="33" t="e">
        <f t="shared" si="123"/>
        <v>#DIV/0!</v>
      </c>
      <c r="AD309" s="33" t="e">
        <f t="shared" si="151"/>
        <v>#DIV/0!</v>
      </c>
      <c r="AE309" s="33" t="e">
        <f t="shared" si="152"/>
        <v>#DIV/0!</v>
      </c>
      <c r="AG309" s="1">
        <v>42685</v>
      </c>
      <c r="AH309" s="34" t="e">
        <f t="shared" si="124"/>
        <v>#DIV/0!</v>
      </c>
      <c r="AI309" s="34" t="e">
        <f t="shared" si="124"/>
        <v>#DIV/0!</v>
      </c>
      <c r="AJ309" s="34" t="e">
        <f t="shared" si="143"/>
        <v>#DIV/0!</v>
      </c>
      <c r="AK309" s="40" t="e">
        <f t="shared" si="139"/>
        <v>#N/A</v>
      </c>
      <c r="AL309" s="40">
        <f t="shared" si="127"/>
        <v>0</v>
      </c>
      <c r="AM309" s="40" t="e">
        <f t="shared" si="131"/>
        <v>#N/A</v>
      </c>
      <c r="AN309" s="74" t="e">
        <f t="shared" si="136"/>
        <v>#DIV/0!</v>
      </c>
      <c r="AO309" s="74" t="e">
        <f t="shared" si="137"/>
        <v>#DIV/0!</v>
      </c>
      <c r="AP309" s="40" t="e">
        <f t="shared" si="140"/>
        <v>#N/A</v>
      </c>
      <c r="AQ309" s="56">
        <v>0</v>
      </c>
      <c r="AR309" s="48" t="e">
        <f t="shared" si="128"/>
        <v>#N/A</v>
      </c>
    </row>
    <row r="310" spans="1:44" x14ac:dyDescent="0.25">
      <c r="A310" s="1">
        <v>44135</v>
      </c>
      <c r="B310" s="3">
        <v>0</v>
      </c>
      <c r="C310" s="3">
        <f t="shared" si="138"/>
        <v>0</v>
      </c>
      <c r="D310" s="3">
        <v>0</v>
      </c>
      <c r="E310" s="4">
        <f t="shared" si="132"/>
        <v>0</v>
      </c>
      <c r="F310" s="4">
        <v>0</v>
      </c>
      <c r="G310" s="4">
        <v>0</v>
      </c>
      <c r="H310" s="84">
        <f t="shared" si="144"/>
        <v>18135</v>
      </c>
      <c r="I310" s="68">
        <v>0</v>
      </c>
      <c r="J310" s="68">
        <v>0</v>
      </c>
      <c r="K310" s="3">
        <f t="shared" si="145"/>
        <v>0</v>
      </c>
      <c r="L310" s="6">
        <f t="shared" si="134"/>
        <v>0</v>
      </c>
      <c r="M310" s="73">
        <f t="shared" si="125"/>
        <v>0</v>
      </c>
      <c r="N310" s="74" t="e">
        <f t="shared" si="146"/>
        <v>#DIV/0!</v>
      </c>
      <c r="O310" s="75">
        <f t="shared" si="141"/>
        <v>0</v>
      </c>
      <c r="P310" s="77">
        <v>0</v>
      </c>
      <c r="Q310" s="77">
        <f t="shared" si="147"/>
        <v>6999</v>
      </c>
      <c r="R310" s="76">
        <v>0</v>
      </c>
      <c r="S310" s="76">
        <v>0</v>
      </c>
      <c r="T310" s="76">
        <v>0</v>
      </c>
      <c r="U310" s="76">
        <v>0</v>
      </c>
      <c r="V310" s="76">
        <v>0</v>
      </c>
      <c r="W310" s="79">
        <v>0</v>
      </c>
      <c r="X310" s="79">
        <v>0</v>
      </c>
      <c r="Y310" s="3">
        <f t="shared" si="148"/>
        <v>0</v>
      </c>
      <c r="Z310" s="70">
        <f t="shared" si="135"/>
        <v>25134</v>
      </c>
      <c r="AA310" s="31" t="e">
        <f t="shared" si="149"/>
        <v>#DIV/0!</v>
      </c>
      <c r="AB310" s="32" t="e">
        <f t="shared" si="150"/>
        <v>#DIV/0!</v>
      </c>
      <c r="AC310" s="33" t="e">
        <f t="shared" si="123"/>
        <v>#DIV/0!</v>
      </c>
      <c r="AD310" s="33" t="e">
        <f t="shared" si="151"/>
        <v>#DIV/0!</v>
      </c>
      <c r="AE310" s="33" t="e">
        <f t="shared" si="152"/>
        <v>#DIV/0!</v>
      </c>
      <c r="AG310" s="1">
        <v>42686</v>
      </c>
      <c r="AH310" s="34" t="e">
        <f t="shared" si="124"/>
        <v>#DIV/0!</v>
      </c>
      <c r="AI310" s="34" t="e">
        <f t="shared" si="124"/>
        <v>#DIV/0!</v>
      </c>
      <c r="AJ310" s="34" t="e">
        <f t="shared" si="143"/>
        <v>#DIV/0!</v>
      </c>
      <c r="AK310" s="40" t="e">
        <f t="shared" si="139"/>
        <v>#N/A</v>
      </c>
      <c r="AL310" s="40">
        <f t="shared" si="127"/>
        <v>0</v>
      </c>
      <c r="AM310" s="40" t="e">
        <f t="shared" si="131"/>
        <v>#N/A</v>
      </c>
      <c r="AN310" s="74" t="e">
        <f t="shared" si="136"/>
        <v>#DIV/0!</v>
      </c>
      <c r="AO310" s="74" t="e">
        <f t="shared" si="137"/>
        <v>#DIV/0!</v>
      </c>
      <c r="AP310" s="40" t="e">
        <f t="shared" si="140"/>
        <v>#N/A</v>
      </c>
      <c r="AQ310" s="56">
        <v>0</v>
      </c>
      <c r="AR310" s="48" t="e">
        <f t="shared" si="128"/>
        <v>#N/A</v>
      </c>
    </row>
    <row r="311" spans="1:44" x14ac:dyDescent="0.25">
      <c r="A311" s="1">
        <v>44136</v>
      </c>
      <c r="B311" s="3">
        <v>0</v>
      </c>
      <c r="C311" s="3">
        <f t="shared" si="138"/>
        <v>0</v>
      </c>
      <c r="D311" s="3">
        <v>0</v>
      </c>
      <c r="E311" s="4">
        <f t="shared" si="132"/>
        <v>0</v>
      </c>
      <c r="F311" s="4">
        <v>0</v>
      </c>
      <c r="G311" s="4">
        <v>0</v>
      </c>
      <c r="H311" s="84">
        <f t="shared" si="144"/>
        <v>18135</v>
      </c>
      <c r="I311" s="68">
        <v>0</v>
      </c>
      <c r="J311" s="68">
        <v>0</v>
      </c>
      <c r="K311" s="3">
        <f t="shared" si="145"/>
        <v>0</v>
      </c>
      <c r="L311" s="6">
        <f t="shared" si="134"/>
        <v>0</v>
      </c>
      <c r="M311" s="73">
        <f t="shared" si="125"/>
        <v>0</v>
      </c>
      <c r="N311" s="74" t="e">
        <f t="shared" si="146"/>
        <v>#DIV/0!</v>
      </c>
      <c r="O311" s="75">
        <f t="shared" si="141"/>
        <v>0</v>
      </c>
      <c r="P311" s="77">
        <v>0</v>
      </c>
      <c r="Q311" s="77">
        <f t="shared" si="147"/>
        <v>6999</v>
      </c>
      <c r="R311" s="76">
        <v>0</v>
      </c>
      <c r="S311" s="76">
        <v>0</v>
      </c>
      <c r="T311" s="76">
        <v>0</v>
      </c>
      <c r="U311" s="76">
        <v>0</v>
      </c>
      <c r="V311" s="76">
        <v>0</v>
      </c>
      <c r="W311" s="79">
        <v>0</v>
      </c>
      <c r="X311" s="79">
        <v>0</v>
      </c>
      <c r="Y311" s="3">
        <f t="shared" si="148"/>
        <v>0</v>
      </c>
      <c r="Z311" s="70">
        <f t="shared" si="135"/>
        <v>25134</v>
      </c>
      <c r="AA311" s="31" t="e">
        <f t="shared" si="149"/>
        <v>#DIV/0!</v>
      </c>
      <c r="AB311" s="32" t="e">
        <f t="shared" si="150"/>
        <v>#DIV/0!</v>
      </c>
      <c r="AC311" s="33" t="e">
        <f t="shared" si="123"/>
        <v>#DIV/0!</v>
      </c>
      <c r="AD311" s="33" t="e">
        <f t="shared" si="151"/>
        <v>#DIV/0!</v>
      </c>
      <c r="AE311" s="33" t="e">
        <f t="shared" si="152"/>
        <v>#DIV/0!</v>
      </c>
      <c r="AG311" s="1">
        <v>42687</v>
      </c>
      <c r="AH311" s="34" t="e">
        <f t="shared" si="124"/>
        <v>#DIV/0!</v>
      </c>
      <c r="AI311" s="34" t="e">
        <f t="shared" si="124"/>
        <v>#DIV/0!</v>
      </c>
      <c r="AJ311" s="34" t="e">
        <f t="shared" si="143"/>
        <v>#DIV/0!</v>
      </c>
      <c r="AK311" s="40" t="e">
        <f t="shared" si="139"/>
        <v>#N/A</v>
      </c>
      <c r="AL311" s="40">
        <f t="shared" si="127"/>
        <v>0</v>
      </c>
      <c r="AM311" s="40" t="e">
        <f t="shared" si="131"/>
        <v>#N/A</v>
      </c>
      <c r="AN311" s="74" t="e">
        <f t="shared" si="136"/>
        <v>#DIV/0!</v>
      </c>
      <c r="AO311" s="74" t="e">
        <f t="shared" si="137"/>
        <v>#DIV/0!</v>
      </c>
      <c r="AP311" s="40" t="e">
        <f t="shared" si="140"/>
        <v>#N/A</v>
      </c>
      <c r="AQ311" s="56">
        <v>0</v>
      </c>
      <c r="AR311" s="48" t="e">
        <f t="shared" si="128"/>
        <v>#N/A</v>
      </c>
    </row>
    <row r="312" spans="1:44" x14ac:dyDescent="0.25">
      <c r="A312" s="1">
        <v>44137</v>
      </c>
      <c r="B312" s="3">
        <v>0</v>
      </c>
      <c r="C312" s="3">
        <f t="shared" si="138"/>
        <v>0</v>
      </c>
      <c r="D312" s="3">
        <v>0</v>
      </c>
      <c r="E312" s="4">
        <f t="shared" si="132"/>
        <v>0</v>
      </c>
      <c r="F312" s="4">
        <v>0</v>
      </c>
      <c r="G312" s="4">
        <v>0</v>
      </c>
      <c r="H312" s="84">
        <f t="shared" si="144"/>
        <v>18135</v>
      </c>
      <c r="I312" s="68">
        <v>0</v>
      </c>
      <c r="J312" s="68">
        <v>0</v>
      </c>
      <c r="K312" s="3">
        <f t="shared" si="145"/>
        <v>0</v>
      </c>
      <c r="L312" s="6">
        <f t="shared" si="134"/>
        <v>0</v>
      </c>
      <c r="M312" s="73">
        <f t="shared" si="125"/>
        <v>0</v>
      </c>
      <c r="N312" s="74" t="e">
        <f t="shared" si="146"/>
        <v>#DIV/0!</v>
      </c>
      <c r="O312" s="75">
        <f t="shared" si="141"/>
        <v>0</v>
      </c>
      <c r="P312" s="77">
        <v>0</v>
      </c>
      <c r="Q312" s="77">
        <f t="shared" si="147"/>
        <v>6999</v>
      </c>
      <c r="R312" s="76">
        <v>0</v>
      </c>
      <c r="S312" s="76">
        <v>0</v>
      </c>
      <c r="T312" s="76">
        <v>0</v>
      </c>
      <c r="U312" s="76">
        <v>0</v>
      </c>
      <c r="V312" s="76">
        <v>0</v>
      </c>
      <c r="W312" s="79">
        <v>0</v>
      </c>
      <c r="X312" s="79">
        <v>0</v>
      </c>
      <c r="Y312" s="3">
        <f t="shared" si="148"/>
        <v>0</v>
      </c>
      <c r="Z312" s="70">
        <f t="shared" si="135"/>
        <v>25134</v>
      </c>
      <c r="AA312" s="31" t="e">
        <f t="shared" si="149"/>
        <v>#DIV/0!</v>
      </c>
      <c r="AB312" s="32" t="e">
        <f t="shared" si="150"/>
        <v>#DIV/0!</v>
      </c>
      <c r="AC312" s="33" t="e">
        <f t="shared" si="123"/>
        <v>#DIV/0!</v>
      </c>
      <c r="AD312" s="33" t="e">
        <f t="shared" si="151"/>
        <v>#DIV/0!</v>
      </c>
      <c r="AE312" s="33" t="e">
        <f t="shared" si="152"/>
        <v>#DIV/0!</v>
      </c>
      <c r="AG312" s="1">
        <v>42688</v>
      </c>
      <c r="AH312" s="34" t="e">
        <f t="shared" si="124"/>
        <v>#DIV/0!</v>
      </c>
      <c r="AI312" s="34" t="e">
        <f t="shared" si="124"/>
        <v>#DIV/0!</v>
      </c>
      <c r="AJ312" s="34" t="e">
        <f t="shared" si="143"/>
        <v>#DIV/0!</v>
      </c>
      <c r="AK312" s="40" t="e">
        <f t="shared" si="139"/>
        <v>#N/A</v>
      </c>
      <c r="AL312" s="40">
        <f t="shared" si="127"/>
        <v>0</v>
      </c>
      <c r="AM312" s="40" t="e">
        <f t="shared" si="131"/>
        <v>#N/A</v>
      </c>
      <c r="AN312" s="74" t="e">
        <f t="shared" si="136"/>
        <v>#DIV/0!</v>
      </c>
      <c r="AO312" s="74" t="e">
        <f t="shared" si="137"/>
        <v>#DIV/0!</v>
      </c>
      <c r="AP312" s="40" t="e">
        <f t="shared" si="140"/>
        <v>#N/A</v>
      </c>
      <c r="AQ312" s="56">
        <v>0</v>
      </c>
      <c r="AR312" s="48" t="e">
        <f t="shared" si="128"/>
        <v>#N/A</v>
      </c>
    </row>
    <row r="313" spans="1:44" x14ac:dyDescent="0.25">
      <c r="A313" s="1">
        <v>44138</v>
      </c>
      <c r="B313" s="3">
        <v>0</v>
      </c>
      <c r="C313" s="3">
        <f t="shared" si="138"/>
        <v>0</v>
      </c>
      <c r="D313" s="3">
        <v>0</v>
      </c>
      <c r="E313" s="4">
        <f t="shared" si="132"/>
        <v>0</v>
      </c>
      <c r="F313" s="4">
        <v>0</v>
      </c>
      <c r="G313" s="4">
        <v>0</v>
      </c>
      <c r="H313" s="84">
        <f t="shared" si="144"/>
        <v>18135</v>
      </c>
      <c r="I313" s="68">
        <v>0</v>
      </c>
      <c r="J313" s="68">
        <v>0</v>
      </c>
      <c r="K313" s="3">
        <f t="shared" si="145"/>
        <v>0</v>
      </c>
      <c r="L313" s="6">
        <f t="shared" si="134"/>
        <v>0</v>
      </c>
      <c r="M313" s="73">
        <f t="shared" si="125"/>
        <v>0</v>
      </c>
      <c r="N313" s="74" t="e">
        <f t="shared" si="146"/>
        <v>#DIV/0!</v>
      </c>
      <c r="O313" s="75">
        <f t="shared" si="141"/>
        <v>0</v>
      </c>
      <c r="P313" s="77">
        <v>0</v>
      </c>
      <c r="Q313" s="77">
        <f t="shared" si="147"/>
        <v>6999</v>
      </c>
      <c r="R313" s="76">
        <v>0</v>
      </c>
      <c r="S313" s="76">
        <v>0</v>
      </c>
      <c r="T313" s="76">
        <v>0</v>
      </c>
      <c r="U313" s="76">
        <v>0</v>
      </c>
      <c r="V313" s="76">
        <v>0</v>
      </c>
      <c r="W313" s="79">
        <v>0</v>
      </c>
      <c r="X313" s="79">
        <v>0</v>
      </c>
      <c r="Y313" s="3">
        <f t="shared" si="148"/>
        <v>0</v>
      </c>
      <c r="Z313" s="70">
        <f t="shared" si="135"/>
        <v>25134</v>
      </c>
      <c r="AA313" s="31" t="e">
        <f t="shared" si="149"/>
        <v>#DIV/0!</v>
      </c>
      <c r="AB313" s="32" t="e">
        <f t="shared" si="150"/>
        <v>#DIV/0!</v>
      </c>
      <c r="AC313" s="33" t="e">
        <f t="shared" si="123"/>
        <v>#DIV/0!</v>
      </c>
      <c r="AD313" s="33" t="e">
        <f t="shared" si="151"/>
        <v>#DIV/0!</v>
      </c>
      <c r="AE313" s="33" t="e">
        <f t="shared" si="152"/>
        <v>#DIV/0!</v>
      </c>
      <c r="AG313" s="1">
        <v>42689</v>
      </c>
      <c r="AH313" s="34" t="e">
        <f t="shared" si="124"/>
        <v>#DIV/0!</v>
      </c>
      <c r="AI313" s="34" t="e">
        <f t="shared" si="124"/>
        <v>#DIV/0!</v>
      </c>
      <c r="AJ313" s="34" t="e">
        <f t="shared" si="143"/>
        <v>#DIV/0!</v>
      </c>
      <c r="AK313" s="40" t="e">
        <f t="shared" si="139"/>
        <v>#N/A</v>
      </c>
      <c r="AL313" s="40">
        <f t="shared" si="127"/>
        <v>0</v>
      </c>
      <c r="AM313" s="40" t="e">
        <f t="shared" si="131"/>
        <v>#N/A</v>
      </c>
      <c r="AN313" s="74" t="e">
        <f t="shared" si="136"/>
        <v>#DIV/0!</v>
      </c>
      <c r="AO313" s="74" t="e">
        <f t="shared" si="137"/>
        <v>#DIV/0!</v>
      </c>
      <c r="AP313" s="40" t="e">
        <f t="shared" si="140"/>
        <v>#N/A</v>
      </c>
      <c r="AQ313" s="56">
        <v>0</v>
      </c>
      <c r="AR313" s="48" t="e">
        <f t="shared" si="128"/>
        <v>#N/A</v>
      </c>
    </row>
    <row r="314" spans="1:44" x14ac:dyDescent="0.25">
      <c r="A314" s="1">
        <v>44139</v>
      </c>
      <c r="B314" s="3">
        <v>0</v>
      </c>
      <c r="C314" s="3">
        <f t="shared" si="138"/>
        <v>0</v>
      </c>
      <c r="D314" s="3">
        <v>0</v>
      </c>
      <c r="E314" s="4">
        <f t="shared" si="132"/>
        <v>0</v>
      </c>
      <c r="F314" s="4">
        <v>0</v>
      </c>
      <c r="G314" s="4">
        <v>0</v>
      </c>
      <c r="H314" s="84">
        <f t="shared" si="144"/>
        <v>18135</v>
      </c>
      <c r="I314" s="68">
        <v>0</v>
      </c>
      <c r="J314" s="68">
        <v>0</v>
      </c>
      <c r="K314" s="3">
        <f t="shared" si="145"/>
        <v>0</v>
      </c>
      <c r="L314" s="6">
        <f t="shared" si="134"/>
        <v>0</v>
      </c>
      <c r="M314" s="73">
        <f t="shared" si="125"/>
        <v>0</v>
      </c>
      <c r="N314" s="74" t="e">
        <f t="shared" si="146"/>
        <v>#DIV/0!</v>
      </c>
      <c r="O314" s="75">
        <f t="shared" si="141"/>
        <v>0</v>
      </c>
      <c r="P314" s="77">
        <v>0</v>
      </c>
      <c r="Q314" s="77">
        <f t="shared" si="147"/>
        <v>6999</v>
      </c>
      <c r="R314" s="76">
        <v>0</v>
      </c>
      <c r="S314" s="76">
        <v>0</v>
      </c>
      <c r="T314" s="76">
        <v>0</v>
      </c>
      <c r="U314" s="76">
        <v>0</v>
      </c>
      <c r="V314" s="76">
        <v>0</v>
      </c>
      <c r="W314" s="79">
        <v>0</v>
      </c>
      <c r="X314" s="79">
        <v>0</v>
      </c>
      <c r="Y314" s="3">
        <f t="shared" si="148"/>
        <v>0</v>
      </c>
      <c r="Z314" s="70">
        <f t="shared" si="135"/>
        <v>25134</v>
      </c>
      <c r="AA314" s="31" t="e">
        <f t="shared" si="149"/>
        <v>#DIV/0!</v>
      </c>
      <c r="AB314" s="32" t="e">
        <f t="shared" si="150"/>
        <v>#DIV/0!</v>
      </c>
      <c r="AC314" s="33" t="e">
        <f t="shared" si="123"/>
        <v>#DIV/0!</v>
      </c>
      <c r="AD314" s="33" t="e">
        <f t="shared" si="151"/>
        <v>#DIV/0!</v>
      </c>
      <c r="AE314" s="33" t="e">
        <f t="shared" si="152"/>
        <v>#DIV/0!</v>
      </c>
      <c r="AG314" s="1">
        <v>42690</v>
      </c>
      <c r="AH314" s="34" t="e">
        <f t="shared" si="124"/>
        <v>#DIV/0!</v>
      </c>
      <c r="AI314" s="34" t="e">
        <f t="shared" si="124"/>
        <v>#DIV/0!</v>
      </c>
      <c r="AJ314" s="34" t="e">
        <f t="shared" si="143"/>
        <v>#DIV/0!</v>
      </c>
      <c r="AK314" s="40" t="e">
        <f t="shared" si="139"/>
        <v>#N/A</v>
      </c>
      <c r="AL314" s="40">
        <f t="shared" si="127"/>
        <v>0</v>
      </c>
      <c r="AM314" s="40" t="e">
        <f t="shared" si="131"/>
        <v>#N/A</v>
      </c>
      <c r="AN314" s="74" t="e">
        <f t="shared" si="136"/>
        <v>#DIV/0!</v>
      </c>
      <c r="AO314" s="74" t="e">
        <f t="shared" si="137"/>
        <v>#DIV/0!</v>
      </c>
      <c r="AP314" s="40" t="e">
        <f t="shared" si="140"/>
        <v>#N/A</v>
      </c>
      <c r="AQ314" s="56">
        <v>0</v>
      </c>
      <c r="AR314" s="48" t="e">
        <f t="shared" si="128"/>
        <v>#N/A</v>
      </c>
    </row>
    <row r="315" spans="1:44" x14ac:dyDescent="0.25">
      <c r="A315" s="1">
        <v>44140</v>
      </c>
      <c r="B315" s="3">
        <v>0</v>
      </c>
      <c r="C315" s="3">
        <f t="shared" si="138"/>
        <v>0</v>
      </c>
      <c r="D315" s="3">
        <v>0</v>
      </c>
      <c r="E315" s="4">
        <f t="shared" si="132"/>
        <v>0</v>
      </c>
      <c r="F315" s="4">
        <v>0</v>
      </c>
      <c r="G315" s="4">
        <v>0</v>
      </c>
      <c r="H315" s="84">
        <f t="shared" si="144"/>
        <v>18135</v>
      </c>
      <c r="I315" s="68">
        <v>0</v>
      </c>
      <c r="J315" s="68">
        <v>0</v>
      </c>
      <c r="K315" s="3">
        <f t="shared" si="145"/>
        <v>0</v>
      </c>
      <c r="L315" s="6">
        <f t="shared" si="134"/>
        <v>0</v>
      </c>
      <c r="M315" s="73">
        <f t="shared" si="125"/>
        <v>0</v>
      </c>
      <c r="N315" s="74" t="e">
        <f t="shared" si="146"/>
        <v>#DIV/0!</v>
      </c>
      <c r="O315" s="75">
        <f t="shared" si="141"/>
        <v>0</v>
      </c>
      <c r="P315" s="77">
        <v>0</v>
      </c>
      <c r="Q315" s="77">
        <f t="shared" si="147"/>
        <v>6999</v>
      </c>
      <c r="R315" s="76">
        <v>0</v>
      </c>
      <c r="S315" s="76">
        <v>0</v>
      </c>
      <c r="T315" s="76">
        <v>0</v>
      </c>
      <c r="U315" s="76">
        <v>0</v>
      </c>
      <c r="V315" s="76">
        <v>0</v>
      </c>
      <c r="W315" s="79">
        <v>0</v>
      </c>
      <c r="X315" s="79">
        <v>0</v>
      </c>
      <c r="Y315" s="3">
        <f t="shared" si="148"/>
        <v>0</v>
      </c>
      <c r="Z315" s="70">
        <f t="shared" si="135"/>
        <v>25134</v>
      </c>
      <c r="AA315" s="31" t="e">
        <f t="shared" si="149"/>
        <v>#DIV/0!</v>
      </c>
      <c r="AB315" s="32" t="e">
        <f t="shared" si="150"/>
        <v>#DIV/0!</v>
      </c>
      <c r="AC315" s="33" t="e">
        <f t="shared" si="123"/>
        <v>#DIV/0!</v>
      </c>
      <c r="AD315" s="33" t="e">
        <f t="shared" si="151"/>
        <v>#DIV/0!</v>
      </c>
      <c r="AE315" s="33" t="e">
        <f t="shared" si="152"/>
        <v>#DIV/0!</v>
      </c>
      <c r="AG315" s="1">
        <v>42691</v>
      </c>
      <c r="AH315" s="34" t="e">
        <f t="shared" si="124"/>
        <v>#DIV/0!</v>
      </c>
      <c r="AI315" s="34" t="e">
        <f t="shared" si="124"/>
        <v>#DIV/0!</v>
      </c>
      <c r="AJ315" s="34" t="e">
        <f t="shared" si="143"/>
        <v>#DIV/0!</v>
      </c>
      <c r="AK315" s="40" t="e">
        <f t="shared" si="139"/>
        <v>#N/A</v>
      </c>
      <c r="AL315" s="40">
        <f t="shared" si="127"/>
        <v>0</v>
      </c>
      <c r="AM315" s="40" t="e">
        <f t="shared" si="131"/>
        <v>#N/A</v>
      </c>
      <c r="AN315" s="74" t="e">
        <f t="shared" si="136"/>
        <v>#DIV/0!</v>
      </c>
      <c r="AO315" s="74" t="e">
        <f t="shared" si="137"/>
        <v>#DIV/0!</v>
      </c>
      <c r="AP315" s="40" t="e">
        <f t="shared" si="140"/>
        <v>#N/A</v>
      </c>
      <c r="AQ315" s="56">
        <v>0</v>
      </c>
      <c r="AR315" s="48" t="e">
        <f t="shared" si="128"/>
        <v>#N/A</v>
      </c>
    </row>
    <row r="316" spans="1:44" x14ac:dyDescent="0.25">
      <c r="A316" s="1">
        <v>44141</v>
      </c>
      <c r="B316" s="3">
        <v>0</v>
      </c>
      <c r="C316" s="3">
        <f t="shared" si="138"/>
        <v>0</v>
      </c>
      <c r="D316" s="3">
        <v>0</v>
      </c>
      <c r="E316" s="4">
        <f t="shared" si="132"/>
        <v>0</v>
      </c>
      <c r="F316" s="4">
        <v>0</v>
      </c>
      <c r="G316" s="4">
        <v>0</v>
      </c>
      <c r="H316" s="84">
        <f t="shared" si="144"/>
        <v>18135</v>
      </c>
      <c r="I316" s="68">
        <v>0</v>
      </c>
      <c r="J316" s="68">
        <v>0</v>
      </c>
      <c r="K316" s="3">
        <f t="shared" si="145"/>
        <v>0</v>
      </c>
      <c r="L316" s="6">
        <f t="shared" si="134"/>
        <v>0</v>
      </c>
      <c r="M316" s="73">
        <f t="shared" si="125"/>
        <v>0</v>
      </c>
      <c r="N316" s="74" t="e">
        <f t="shared" si="146"/>
        <v>#DIV/0!</v>
      </c>
      <c r="O316" s="75">
        <f t="shared" si="141"/>
        <v>0</v>
      </c>
      <c r="P316" s="77">
        <v>0</v>
      </c>
      <c r="Q316" s="77">
        <f t="shared" si="147"/>
        <v>6999</v>
      </c>
      <c r="R316" s="76">
        <v>0</v>
      </c>
      <c r="S316" s="76">
        <v>0</v>
      </c>
      <c r="T316" s="77">
        <v>0</v>
      </c>
      <c r="U316" s="77">
        <v>0</v>
      </c>
      <c r="V316" s="77">
        <v>0</v>
      </c>
      <c r="W316" s="79">
        <v>0</v>
      </c>
      <c r="X316" s="79">
        <v>0</v>
      </c>
      <c r="Y316" s="3">
        <f t="shared" si="148"/>
        <v>0</v>
      </c>
      <c r="Z316" s="70">
        <f t="shared" si="135"/>
        <v>25134</v>
      </c>
      <c r="AA316" s="31" t="e">
        <f t="shared" si="149"/>
        <v>#DIV/0!</v>
      </c>
      <c r="AB316" s="32" t="e">
        <f t="shared" si="150"/>
        <v>#DIV/0!</v>
      </c>
      <c r="AC316" s="33" t="e">
        <f t="shared" si="123"/>
        <v>#DIV/0!</v>
      </c>
      <c r="AD316" s="33" t="e">
        <f t="shared" si="151"/>
        <v>#DIV/0!</v>
      </c>
      <c r="AE316" s="33" t="e">
        <f t="shared" si="152"/>
        <v>#DIV/0!</v>
      </c>
      <c r="AG316" s="1">
        <v>42692</v>
      </c>
      <c r="AH316" s="34" t="e">
        <f t="shared" si="124"/>
        <v>#DIV/0!</v>
      </c>
      <c r="AI316" s="34" t="e">
        <f t="shared" si="124"/>
        <v>#DIV/0!</v>
      </c>
      <c r="AJ316" s="34" t="e">
        <f t="shared" si="143"/>
        <v>#DIV/0!</v>
      </c>
      <c r="AK316" s="40" t="e">
        <f t="shared" si="139"/>
        <v>#N/A</v>
      </c>
      <c r="AL316" s="40">
        <f t="shared" si="127"/>
        <v>0</v>
      </c>
      <c r="AM316" s="40" t="e">
        <f t="shared" si="131"/>
        <v>#N/A</v>
      </c>
      <c r="AN316" s="74" t="e">
        <f t="shared" si="136"/>
        <v>#DIV/0!</v>
      </c>
      <c r="AO316" s="74" t="e">
        <f t="shared" si="137"/>
        <v>#DIV/0!</v>
      </c>
      <c r="AP316" s="40" t="e">
        <f t="shared" si="140"/>
        <v>#N/A</v>
      </c>
      <c r="AQ316" s="56">
        <v>0</v>
      </c>
      <c r="AR316" s="48" t="e">
        <f t="shared" si="128"/>
        <v>#N/A</v>
      </c>
    </row>
    <row r="317" spans="1:44" x14ac:dyDescent="0.25">
      <c r="A317" s="1">
        <v>44142</v>
      </c>
      <c r="B317" s="3">
        <v>0</v>
      </c>
      <c r="C317" s="3">
        <f t="shared" si="138"/>
        <v>0</v>
      </c>
      <c r="D317" s="3">
        <v>0</v>
      </c>
      <c r="E317" s="4">
        <f t="shared" si="132"/>
        <v>0</v>
      </c>
      <c r="F317" s="4">
        <v>0</v>
      </c>
      <c r="G317" s="4">
        <v>0</v>
      </c>
      <c r="H317" s="84">
        <f t="shared" si="144"/>
        <v>18135</v>
      </c>
      <c r="I317" s="68">
        <v>0</v>
      </c>
      <c r="J317" s="68">
        <v>0</v>
      </c>
      <c r="K317" s="3">
        <f t="shared" si="145"/>
        <v>0</v>
      </c>
      <c r="L317" s="6">
        <f t="shared" si="134"/>
        <v>0</v>
      </c>
      <c r="M317" s="73">
        <f t="shared" si="125"/>
        <v>0</v>
      </c>
      <c r="N317" s="74" t="e">
        <f t="shared" si="146"/>
        <v>#DIV/0!</v>
      </c>
      <c r="O317" s="75">
        <f t="shared" si="141"/>
        <v>0</v>
      </c>
      <c r="P317" s="77">
        <v>0</v>
      </c>
      <c r="Q317" s="77">
        <f t="shared" si="147"/>
        <v>6999</v>
      </c>
      <c r="R317" s="76">
        <v>0</v>
      </c>
      <c r="S317" s="76">
        <v>0</v>
      </c>
      <c r="T317" s="77">
        <v>0</v>
      </c>
      <c r="U317" s="77">
        <v>0</v>
      </c>
      <c r="V317" s="77">
        <v>0</v>
      </c>
      <c r="W317" s="79">
        <v>0</v>
      </c>
      <c r="X317" s="79">
        <v>0</v>
      </c>
      <c r="Y317" s="3">
        <f t="shared" si="148"/>
        <v>0</v>
      </c>
      <c r="Z317" s="70">
        <f t="shared" si="135"/>
        <v>25134</v>
      </c>
      <c r="AA317" s="31" t="e">
        <f t="shared" si="149"/>
        <v>#DIV/0!</v>
      </c>
      <c r="AB317" s="32" t="e">
        <f t="shared" si="150"/>
        <v>#DIV/0!</v>
      </c>
      <c r="AC317" s="33" t="e">
        <f t="shared" si="123"/>
        <v>#DIV/0!</v>
      </c>
      <c r="AD317" s="33" t="e">
        <f t="shared" si="151"/>
        <v>#DIV/0!</v>
      </c>
      <c r="AE317" s="33" t="e">
        <f t="shared" si="152"/>
        <v>#DIV/0!</v>
      </c>
      <c r="AG317" s="1">
        <v>42693</v>
      </c>
      <c r="AH317" s="34" t="e">
        <f t="shared" si="124"/>
        <v>#DIV/0!</v>
      </c>
      <c r="AI317" s="34" t="e">
        <f t="shared" si="124"/>
        <v>#DIV/0!</v>
      </c>
      <c r="AJ317" s="34" t="e">
        <f t="shared" si="143"/>
        <v>#DIV/0!</v>
      </c>
      <c r="AK317" s="40" t="e">
        <f t="shared" si="139"/>
        <v>#N/A</v>
      </c>
      <c r="AL317" s="40">
        <f t="shared" si="127"/>
        <v>0</v>
      </c>
      <c r="AM317" s="40" t="e">
        <f t="shared" si="131"/>
        <v>#N/A</v>
      </c>
      <c r="AN317" s="74" t="e">
        <f t="shared" si="136"/>
        <v>#DIV/0!</v>
      </c>
      <c r="AO317" s="74" t="e">
        <f t="shared" si="137"/>
        <v>#DIV/0!</v>
      </c>
      <c r="AP317" s="40" t="e">
        <f t="shared" si="140"/>
        <v>#N/A</v>
      </c>
      <c r="AQ317" s="56">
        <v>0</v>
      </c>
      <c r="AR317" s="48" t="e">
        <f t="shared" si="128"/>
        <v>#N/A</v>
      </c>
    </row>
    <row r="318" spans="1:44" x14ac:dyDescent="0.25">
      <c r="A318" s="1">
        <v>44143</v>
      </c>
      <c r="B318" s="3">
        <v>0</v>
      </c>
      <c r="C318" s="3">
        <f t="shared" si="138"/>
        <v>0</v>
      </c>
      <c r="D318" s="3">
        <v>0</v>
      </c>
      <c r="E318" s="4">
        <f t="shared" si="132"/>
        <v>0</v>
      </c>
      <c r="F318" s="4">
        <v>0</v>
      </c>
      <c r="G318" s="4">
        <v>0</v>
      </c>
      <c r="H318" s="84">
        <f t="shared" si="144"/>
        <v>18135</v>
      </c>
      <c r="I318" s="68">
        <v>0</v>
      </c>
      <c r="J318" s="68">
        <v>0</v>
      </c>
      <c r="K318" s="3">
        <f t="shared" si="145"/>
        <v>0</v>
      </c>
      <c r="L318" s="6">
        <f t="shared" si="134"/>
        <v>0</v>
      </c>
      <c r="M318" s="73">
        <f t="shared" si="125"/>
        <v>0</v>
      </c>
      <c r="N318" s="74" t="e">
        <f t="shared" si="146"/>
        <v>#DIV/0!</v>
      </c>
      <c r="O318" s="75">
        <f t="shared" si="141"/>
        <v>0</v>
      </c>
      <c r="P318" s="77">
        <v>0</v>
      </c>
      <c r="Q318" s="77">
        <f t="shared" si="147"/>
        <v>6999</v>
      </c>
      <c r="R318" s="76">
        <v>0</v>
      </c>
      <c r="S318" s="76">
        <v>0</v>
      </c>
      <c r="T318" s="77">
        <v>0</v>
      </c>
      <c r="U318" s="77">
        <v>0</v>
      </c>
      <c r="V318" s="77">
        <v>0</v>
      </c>
      <c r="W318" s="79">
        <v>0</v>
      </c>
      <c r="X318" s="79">
        <v>0</v>
      </c>
      <c r="Y318" s="3">
        <f t="shared" si="148"/>
        <v>0</v>
      </c>
      <c r="Z318" s="70">
        <f t="shared" si="135"/>
        <v>25134</v>
      </c>
      <c r="AA318" s="31" t="e">
        <f t="shared" si="149"/>
        <v>#DIV/0!</v>
      </c>
      <c r="AB318" s="32" t="e">
        <f t="shared" si="150"/>
        <v>#DIV/0!</v>
      </c>
      <c r="AC318" s="33" t="e">
        <f t="shared" si="123"/>
        <v>#DIV/0!</v>
      </c>
      <c r="AD318" s="33" t="e">
        <f t="shared" si="151"/>
        <v>#DIV/0!</v>
      </c>
      <c r="AE318" s="33" t="e">
        <f t="shared" si="152"/>
        <v>#DIV/0!</v>
      </c>
      <c r="AG318" s="1">
        <v>42694</v>
      </c>
      <c r="AH318" s="34" t="e">
        <f t="shared" si="124"/>
        <v>#DIV/0!</v>
      </c>
      <c r="AI318" s="34" t="e">
        <f t="shared" si="124"/>
        <v>#DIV/0!</v>
      </c>
      <c r="AJ318" s="34" t="e">
        <f t="shared" si="143"/>
        <v>#DIV/0!</v>
      </c>
      <c r="AK318" s="40" t="e">
        <f t="shared" si="139"/>
        <v>#N/A</v>
      </c>
      <c r="AL318" s="40">
        <f t="shared" si="127"/>
        <v>0</v>
      </c>
      <c r="AM318" s="40" t="e">
        <f t="shared" si="131"/>
        <v>#N/A</v>
      </c>
      <c r="AN318" s="74" t="e">
        <f t="shared" si="136"/>
        <v>#DIV/0!</v>
      </c>
      <c r="AO318" s="74" t="e">
        <f t="shared" si="137"/>
        <v>#DIV/0!</v>
      </c>
      <c r="AP318" s="40" t="e">
        <f t="shared" si="140"/>
        <v>#N/A</v>
      </c>
      <c r="AQ318" s="56">
        <v>0</v>
      </c>
      <c r="AR318" s="48" t="e">
        <f t="shared" si="128"/>
        <v>#N/A</v>
      </c>
    </row>
    <row r="319" spans="1:44" x14ac:dyDescent="0.25">
      <c r="A319" s="1">
        <v>44144</v>
      </c>
      <c r="B319" s="3">
        <v>0</v>
      </c>
      <c r="C319" s="3">
        <f t="shared" si="138"/>
        <v>0</v>
      </c>
      <c r="D319" s="3">
        <v>0</v>
      </c>
      <c r="E319" s="4">
        <f t="shared" si="132"/>
        <v>0</v>
      </c>
      <c r="F319" s="4">
        <v>0</v>
      </c>
      <c r="G319" s="4">
        <v>0</v>
      </c>
      <c r="H319" s="84">
        <f t="shared" si="144"/>
        <v>18135</v>
      </c>
      <c r="I319" s="68">
        <v>0</v>
      </c>
      <c r="J319" s="68">
        <v>0</v>
      </c>
      <c r="K319" s="3">
        <f t="shared" si="145"/>
        <v>0</v>
      </c>
      <c r="L319" s="6">
        <f t="shared" si="134"/>
        <v>0</v>
      </c>
      <c r="M319" s="73">
        <f t="shared" si="125"/>
        <v>0</v>
      </c>
      <c r="N319" s="74" t="e">
        <f t="shared" si="146"/>
        <v>#DIV/0!</v>
      </c>
      <c r="O319" s="75">
        <f t="shared" si="141"/>
        <v>0</v>
      </c>
      <c r="P319" s="77">
        <v>0</v>
      </c>
      <c r="Q319" s="77">
        <f t="shared" si="147"/>
        <v>6999</v>
      </c>
      <c r="R319" s="76">
        <v>0</v>
      </c>
      <c r="S319" s="76">
        <v>0</v>
      </c>
      <c r="T319" s="77">
        <v>0</v>
      </c>
      <c r="U319" s="77">
        <v>0</v>
      </c>
      <c r="V319" s="77">
        <v>0</v>
      </c>
      <c r="W319" s="79">
        <v>0</v>
      </c>
      <c r="X319" s="79">
        <v>0</v>
      </c>
      <c r="Y319" s="3">
        <f t="shared" si="148"/>
        <v>0</v>
      </c>
      <c r="Z319" s="70">
        <f t="shared" si="135"/>
        <v>25134</v>
      </c>
      <c r="AA319" s="31" t="e">
        <f t="shared" si="149"/>
        <v>#DIV/0!</v>
      </c>
      <c r="AB319" s="32" t="e">
        <f t="shared" si="150"/>
        <v>#DIV/0!</v>
      </c>
      <c r="AC319" s="33" t="e">
        <f t="shared" si="123"/>
        <v>#DIV/0!</v>
      </c>
      <c r="AD319" s="33" t="e">
        <f t="shared" si="151"/>
        <v>#DIV/0!</v>
      </c>
      <c r="AE319" s="33" t="e">
        <f t="shared" si="152"/>
        <v>#DIV/0!</v>
      </c>
      <c r="AG319" s="1">
        <v>42695</v>
      </c>
      <c r="AH319" s="34" t="e">
        <f t="shared" si="124"/>
        <v>#DIV/0!</v>
      </c>
      <c r="AI319" s="34" t="e">
        <f t="shared" si="124"/>
        <v>#DIV/0!</v>
      </c>
      <c r="AJ319" s="34" t="e">
        <f t="shared" si="143"/>
        <v>#DIV/0!</v>
      </c>
      <c r="AK319" s="40" t="e">
        <f t="shared" si="139"/>
        <v>#N/A</v>
      </c>
      <c r="AL319" s="40">
        <f t="shared" si="127"/>
        <v>0</v>
      </c>
      <c r="AM319" s="40" t="e">
        <f t="shared" si="131"/>
        <v>#N/A</v>
      </c>
      <c r="AN319" s="74" t="e">
        <f t="shared" si="136"/>
        <v>#DIV/0!</v>
      </c>
      <c r="AO319" s="74" t="e">
        <f t="shared" si="137"/>
        <v>#DIV/0!</v>
      </c>
      <c r="AP319" s="40" t="e">
        <f t="shared" si="140"/>
        <v>#N/A</v>
      </c>
      <c r="AQ319" s="56">
        <v>0</v>
      </c>
      <c r="AR319" s="48" t="e">
        <f t="shared" si="128"/>
        <v>#N/A</v>
      </c>
    </row>
    <row r="320" spans="1:44" x14ac:dyDescent="0.25">
      <c r="A320" s="1">
        <v>44145</v>
      </c>
      <c r="B320" s="3">
        <v>0</v>
      </c>
      <c r="C320" s="3">
        <f t="shared" si="138"/>
        <v>0</v>
      </c>
      <c r="D320" s="3">
        <v>0</v>
      </c>
      <c r="E320" s="4">
        <f t="shared" si="132"/>
        <v>0</v>
      </c>
      <c r="F320" s="4">
        <v>0</v>
      </c>
      <c r="G320" s="4">
        <v>0</v>
      </c>
      <c r="H320" s="84">
        <f t="shared" si="144"/>
        <v>18135</v>
      </c>
      <c r="I320" s="68">
        <v>0</v>
      </c>
      <c r="J320" s="68">
        <v>0</v>
      </c>
      <c r="K320" s="3">
        <f t="shared" si="145"/>
        <v>0</v>
      </c>
      <c r="L320" s="6">
        <f t="shared" si="134"/>
        <v>0</v>
      </c>
      <c r="M320" s="73">
        <f t="shared" si="125"/>
        <v>0</v>
      </c>
      <c r="N320" s="74" t="e">
        <f t="shared" si="146"/>
        <v>#DIV/0!</v>
      </c>
      <c r="O320" s="75">
        <f t="shared" si="141"/>
        <v>0</v>
      </c>
      <c r="P320" s="77">
        <v>0</v>
      </c>
      <c r="Q320" s="77">
        <f t="shared" si="147"/>
        <v>6999</v>
      </c>
      <c r="R320" s="76">
        <v>0</v>
      </c>
      <c r="S320" s="76">
        <v>0</v>
      </c>
      <c r="T320" s="77">
        <v>0</v>
      </c>
      <c r="U320" s="77">
        <v>0</v>
      </c>
      <c r="V320" s="77">
        <v>0</v>
      </c>
      <c r="W320" s="79">
        <v>0</v>
      </c>
      <c r="X320" s="79">
        <v>0</v>
      </c>
      <c r="Y320" s="3">
        <f t="shared" si="148"/>
        <v>0</v>
      </c>
      <c r="Z320" s="70">
        <f t="shared" si="135"/>
        <v>25134</v>
      </c>
      <c r="AA320" s="31" t="e">
        <f t="shared" si="149"/>
        <v>#DIV/0!</v>
      </c>
      <c r="AB320" s="32" t="e">
        <f t="shared" si="150"/>
        <v>#DIV/0!</v>
      </c>
      <c r="AC320" s="33" t="e">
        <f t="shared" si="123"/>
        <v>#DIV/0!</v>
      </c>
      <c r="AD320" s="33" t="e">
        <f t="shared" si="151"/>
        <v>#DIV/0!</v>
      </c>
      <c r="AE320" s="33" t="e">
        <f t="shared" si="152"/>
        <v>#DIV/0!</v>
      </c>
      <c r="AG320" s="1">
        <v>42696</v>
      </c>
      <c r="AH320" s="34" t="e">
        <f t="shared" si="124"/>
        <v>#DIV/0!</v>
      </c>
      <c r="AI320" s="34" t="e">
        <f t="shared" si="124"/>
        <v>#DIV/0!</v>
      </c>
      <c r="AJ320" s="34" t="e">
        <f t="shared" si="143"/>
        <v>#DIV/0!</v>
      </c>
      <c r="AK320" s="40" t="e">
        <f t="shared" si="139"/>
        <v>#N/A</v>
      </c>
      <c r="AL320" s="40">
        <f t="shared" si="127"/>
        <v>0</v>
      </c>
      <c r="AM320" s="40" t="e">
        <f t="shared" si="131"/>
        <v>#N/A</v>
      </c>
      <c r="AN320" s="74" t="e">
        <f t="shared" si="136"/>
        <v>#DIV/0!</v>
      </c>
      <c r="AO320" s="74" t="e">
        <f t="shared" si="137"/>
        <v>#DIV/0!</v>
      </c>
      <c r="AP320" s="40" t="e">
        <f t="shared" si="140"/>
        <v>#N/A</v>
      </c>
      <c r="AQ320" s="56">
        <v>0</v>
      </c>
      <c r="AR320" s="48" t="e">
        <f t="shared" si="128"/>
        <v>#N/A</v>
      </c>
    </row>
    <row r="321" spans="1:44" x14ac:dyDescent="0.25">
      <c r="A321" s="1">
        <v>44146</v>
      </c>
      <c r="B321" s="3">
        <v>0</v>
      </c>
      <c r="C321" s="3">
        <f t="shared" si="138"/>
        <v>0</v>
      </c>
      <c r="D321" s="3">
        <v>0</v>
      </c>
      <c r="E321" s="4">
        <f t="shared" si="132"/>
        <v>0</v>
      </c>
      <c r="F321" s="4">
        <v>0</v>
      </c>
      <c r="G321" s="4">
        <v>0</v>
      </c>
      <c r="H321" s="84">
        <f t="shared" si="144"/>
        <v>18135</v>
      </c>
      <c r="I321" s="68">
        <v>0</v>
      </c>
      <c r="J321" s="68">
        <v>0</v>
      </c>
      <c r="K321" s="3">
        <f t="shared" si="145"/>
        <v>0</v>
      </c>
      <c r="L321" s="6">
        <f t="shared" si="134"/>
        <v>0</v>
      </c>
      <c r="M321" s="73">
        <f t="shared" si="125"/>
        <v>0</v>
      </c>
      <c r="N321" s="74" t="e">
        <f t="shared" si="146"/>
        <v>#DIV/0!</v>
      </c>
      <c r="O321" s="75">
        <f t="shared" si="141"/>
        <v>0</v>
      </c>
      <c r="P321" s="77">
        <v>0</v>
      </c>
      <c r="Q321" s="77">
        <f t="shared" si="147"/>
        <v>6999</v>
      </c>
      <c r="R321" s="76">
        <v>0</v>
      </c>
      <c r="S321" s="76">
        <v>0</v>
      </c>
      <c r="T321" s="77">
        <v>0</v>
      </c>
      <c r="U321" s="77">
        <v>0</v>
      </c>
      <c r="V321" s="77">
        <v>0</v>
      </c>
      <c r="W321" s="79">
        <v>0</v>
      </c>
      <c r="X321" s="79">
        <v>0</v>
      </c>
      <c r="Y321" s="3">
        <f t="shared" si="148"/>
        <v>0</v>
      </c>
      <c r="Z321" s="70">
        <f t="shared" si="135"/>
        <v>25134</v>
      </c>
      <c r="AA321" s="31" t="e">
        <f t="shared" si="149"/>
        <v>#DIV/0!</v>
      </c>
      <c r="AB321" s="32" t="e">
        <f t="shared" si="150"/>
        <v>#DIV/0!</v>
      </c>
      <c r="AC321" s="33" t="e">
        <f t="shared" si="123"/>
        <v>#DIV/0!</v>
      </c>
      <c r="AD321" s="33" t="e">
        <f t="shared" si="151"/>
        <v>#DIV/0!</v>
      </c>
      <c r="AE321" s="33" t="e">
        <f t="shared" si="152"/>
        <v>#DIV/0!</v>
      </c>
      <c r="AG321" s="1">
        <v>42697</v>
      </c>
      <c r="AH321" s="34" t="e">
        <f t="shared" si="124"/>
        <v>#DIV/0!</v>
      </c>
      <c r="AI321" s="34" t="e">
        <f t="shared" si="124"/>
        <v>#DIV/0!</v>
      </c>
      <c r="AJ321" s="34" t="e">
        <f t="shared" si="143"/>
        <v>#DIV/0!</v>
      </c>
      <c r="AK321" s="40" t="e">
        <f t="shared" si="139"/>
        <v>#N/A</v>
      </c>
      <c r="AL321" s="40">
        <f t="shared" si="127"/>
        <v>0</v>
      </c>
      <c r="AM321" s="40" t="e">
        <f t="shared" si="131"/>
        <v>#N/A</v>
      </c>
      <c r="AN321" s="74" t="e">
        <f t="shared" si="136"/>
        <v>#DIV/0!</v>
      </c>
      <c r="AO321" s="74" t="e">
        <f t="shared" si="137"/>
        <v>#DIV/0!</v>
      </c>
      <c r="AP321" s="40" t="e">
        <f t="shared" si="140"/>
        <v>#N/A</v>
      </c>
      <c r="AQ321" s="56">
        <v>0</v>
      </c>
      <c r="AR321" s="48" t="e">
        <f t="shared" si="128"/>
        <v>#N/A</v>
      </c>
    </row>
    <row r="322" spans="1:44" x14ac:dyDescent="0.25">
      <c r="A322" s="1">
        <v>44147</v>
      </c>
      <c r="B322" s="3">
        <v>0</v>
      </c>
      <c r="C322" s="3">
        <f t="shared" si="138"/>
        <v>0</v>
      </c>
      <c r="D322" s="3">
        <v>0</v>
      </c>
      <c r="E322" s="4">
        <f t="shared" si="132"/>
        <v>0</v>
      </c>
      <c r="F322" s="4">
        <v>0</v>
      </c>
      <c r="G322" s="4">
        <v>0</v>
      </c>
      <c r="H322" s="84">
        <f t="shared" si="144"/>
        <v>18135</v>
      </c>
      <c r="I322" s="68">
        <v>0</v>
      </c>
      <c r="J322" s="68">
        <v>0</v>
      </c>
      <c r="K322" s="3">
        <f t="shared" si="145"/>
        <v>0</v>
      </c>
      <c r="L322" s="6">
        <f t="shared" si="134"/>
        <v>0</v>
      </c>
      <c r="M322" s="73">
        <f t="shared" si="125"/>
        <v>0</v>
      </c>
      <c r="N322" s="74" t="e">
        <f t="shared" si="146"/>
        <v>#DIV/0!</v>
      </c>
      <c r="O322" s="75">
        <f t="shared" si="141"/>
        <v>0</v>
      </c>
      <c r="P322" s="77">
        <v>0</v>
      </c>
      <c r="Q322" s="77">
        <f t="shared" si="147"/>
        <v>6999</v>
      </c>
      <c r="R322" s="76">
        <v>0</v>
      </c>
      <c r="S322" s="76">
        <v>0</v>
      </c>
      <c r="T322" s="77">
        <v>0</v>
      </c>
      <c r="U322" s="77">
        <v>0</v>
      </c>
      <c r="V322" s="77">
        <v>0</v>
      </c>
      <c r="W322" s="79">
        <v>0</v>
      </c>
      <c r="X322" s="79">
        <v>0</v>
      </c>
      <c r="Y322" s="3">
        <f t="shared" si="148"/>
        <v>0</v>
      </c>
      <c r="Z322" s="70">
        <f t="shared" si="135"/>
        <v>25134</v>
      </c>
      <c r="AA322" s="31" t="e">
        <f t="shared" si="149"/>
        <v>#DIV/0!</v>
      </c>
      <c r="AB322" s="32" t="e">
        <f t="shared" si="150"/>
        <v>#DIV/0!</v>
      </c>
      <c r="AC322" s="33" t="e">
        <f t="shared" si="123"/>
        <v>#DIV/0!</v>
      </c>
      <c r="AD322" s="33" t="e">
        <f t="shared" si="151"/>
        <v>#DIV/0!</v>
      </c>
      <c r="AE322" s="33" t="e">
        <f t="shared" si="152"/>
        <v>#DIV/0!</v>
      </c>
      <c r="AG322" s="1">
        <v>42698</v>
      </c>
      <c r="AH322" s="34" t="e">
        <f t="shared" si="124"/>
        <v>#DIV/0!</v>
      </c>
      <c r="AI322" s="34" t="e">
        <f t="shared" si="124"/>
        <v>#DIV/0!</v>
      </c>
      <c r="AJ322" s="34" t="e">
        <f t="shared" si="143"/>
        <v>#DIV/0!</v>
      </c>
      <c r="AK322" s="40" t="e">
        <f t="shared" si="139"/>
        <v>#N/A</v>
      </c>
      <c r="AL322" s="40">
        <f t="shared" si="127"/>
        <v>0</v>
      </c>
      <c r="AM322" s="40" t="e">
        <f t="shared" si="131"/>
        <v>#N/A</v>
      </c>
      <c r="AN322" s="74" t="e">
        <f t="shared" si="136"/>
        <v>#DIV/0!</v>
      </c>
      <c r="AO322" s="74" t="e">
        <f t="shared" si="137"/>
        <v>#DIV/0!</v>
      </c>
      <c r="AP322" s="40" t="e">
        <f t="shared" si="140"/>
        <v>#N/A</v>
      </c>
      <c r="AQ322" s="56">
        <v>0</v>
      </c>
      <c r="AR322" s="48" t="e">
        <f t="shared" si="128"/>
        <v>#N/A</v>
      </c>
    </row>
    <row r="323" spans="1:44" x14ac:dyDescent="0.25">
      <c r="A323" s="1">
        <v>44148</v>
      </c>
      <c r="B323" s="3">
        <v>0</v>
      </c>
      <c r="C323" s="3">
        <f t="shared" si="138"/>
        <v>0</v>
      </c>
      <c r="D323" s="3">
        <v>0</v>
      </c>
      <c r="E323" s="4">
        <f t="shared" si="132"/>
        <v>0</v>
      </c>
      <c r="F323" s="4">
        <v>0</v>
      </c>
      <c r="G323" s="4">
        <v>0</v>
      </c>
      <c r="H323" s="84">
        <f t="shared" si="144"/>
        <v>18135</v>
      </c>
      <c r="I323" s="68">
        <v>0</v>
      </c>
      <c r="J323" s="68">
        <v>0</v>
      </c>
      <c r="K323" s="3">
        <f t="shared" si="145"/>
        <v>0</v>
      </c>
      <c r="L323" s="6">
        <f t="shared" si="134"/>
        <v>0</v>
      </c>
      <c r="M323" s="73">
        <f t="shared" si="125"/>
        <v>0</v>
      </c>
      <c r="N323" s="74" t="e">
        <f t="shared" si="146"/>
        <v>#DIV/0!</v>
      </c>
      <c r="O323" s="75">
        <f t="shared" si="141"/>
        <v>0</v>
      </c>
      <c r="P323" s="77">
        <v>0</v>
      </c>
      <c r="Q323" s="77">
        <f t="shared" si="147"/>
        <v>6999</v>
      </c>
      <c r="R323" s="76">
        <v>0</v>
      </c>
      <c r="S323" s="76">
        <v>0</v>
      </c>
      <c r="T323" s="77">
        <v>0</v>
      </c>
      <c r="U323" s="77">
        <v>0</v>
      </c>
      <c r="V323" s="77">
        <v>0</v>
      </c>
      <c r="W323" s="79">
        <v>0</v>
      </c>
      <c r="X323" s="79">
        <v>0</v>
      </c>
      <c r="Y323" s="3">
        <f t="shared" si="148"/>
        <v>0</v>
      </c>
      <c r="Z323" s="70">
        <f t="shared" si="135"/>
        <v>25134</v>
      </c>
      <c r="AA323" s="31" t="e">
        <f t="shared" si="149"/>
        <v>#DIV/0!</v>
      </c>
      <c r="AB323" s="32" t="e">
        <f t="shared" si="150"/>
        <v>#DIV/0!</v>
      </c>
      <c r="AC323" s="33" t="e">
        <f t="shared" si="123"/>
        <v>#DIV/0!</v>
      </c>
      <c r="AD323" s="33" t="e">
        <f t="shared" si="151"/>
        <v>#DIV/0!</v>
      </c>
      <c r="AE323" s="33" t="e">
        <f t="shared" si="152"/>
        <v>#DIV/0!</v>
      </c>
      <c r="AG323" s="1">
        <v>42699</v>
      </c>
      <c r="AH323" s="34" t="e">
        <f t="shared" si="124"/>
        <v>#DIV/0!</v>
      </c>
      <c r="AI323" s="34" t="e">
        <f t="shared" si="124"/>
        <v>#DIV/0!</v>
      </c>
      <c r="AJ323" s="34" t="e">
        <f t="shared" si="143"/>
        <v>#DIV/0!</v>
      </c>
      <c r="AK323" s="40" t="e">
        <f t="shared" si="139"/>
        <v>#N/A</v>
      </c>
      <c r="AL323" s="40">
        <f t="shared" si="127"/>
        <v>0</v>
      </c>
      <c r="AM323" s="40" t="e">
        <f t="shared" si="131"/>
        <v>#N/A</v>
      </c>
      <c r="AN323" s="74" t="e">
        <f t="shared" si="136"/>
        <v>#DIV/0!</v>
      </c>
      <c r="AO323" s="74" t="e">
        <f t="shared" si="137"/>
        <v>#DIV/0!</v>
      </c>
      <c r="AP323" s="40" t="e">
        <f t="shared" si="140"/>
        <v>#N/A</v>
      </c>
      <c r="AQ323" s="56">
        <v>0</v>
      </c>
      <c r="AR323" s="48" t="e">
        <f t="shared" si="128"/>
        <v>#N/A</v>
      </c>
    </row>
    <row r="324" spans="1:44" x14ac:dyDescent="0.25">
      <c r="A324" s="1">
        <v>44149</v>
      </c>
      <c r="B324" s="3">
        <v>0</v>
      </c>
      <c r="C324" s="3">
        <f t="shared" si="138"/>
        <v>0</v>
      </c>
      <c r="D324" s="3">
        <v>0</v>
      </c>
      <c r="E324" s="4">
        <f t="shared" si="132"/>
        <v>0</v>
      </c>
      <c r="F324" s="4">
        <v>0</v>
      </c>
      <c r="G324" s="4">
        <v>0</v>
      </c>
      <c r="H324" s="84">
        <f t="shared" si="144"/>
        <v>18135</v>
      </c>
      <c r="I324" s="68">
        <v>0</v>
      </c>
      <c r="J324" s="68">
        <v>0</v>
      </c>
      <c r="K324" s="3">
        <f t="shared" si="145"/>
        <v>0</v>
      </c>
      <c r="L324" s="6">
        <f t="shared" si="134"/>
        <v>0</v>
      </c>
      <c r="M324" s="73">
        <f t="shared" si="125"/>
        <v>0</v>
      </c>
      <c r="N324" s="74" t="e">
        <f t="shared" si="146"/>
        <v>#DIV/0!</v>
      </c>
      <c r="O324" s="75">
        <f t="shared" si="141"/>
        <v>0</v>
      </c>
      <c r="P324" s="77">
        <v>0</v>
      </c>
      <c r="Q324" s="77">
        <f t="shared" si="147"/>
        <v>6999</v>
      </c>
      <c r="R324" s="76">
        <v>0</v>
      </c>
      <c r="S324" s="76">
        <v>0</v>
      </c>
      <c r="T324" s="77">
        <v>0</v>
      </c>
      <c r="U324" s="77">
        <v>0</v>
      </c>
      <c r="V324" s="77">
        <v>0</v>
      </c>
      <c r="W324" s="79">
        <v>0</v>
      </c>
      <c r="X324" s="79">
        <v>0</v>
      </c>
      <c r="Y324" s="3">
        <f t="shared" si="148"/>
        <v>0</v>
      </c>
      <c r="Z324" s="70">
        <f t="shared" si="135"/>
        <v>25134</v>
      </c>
      <c r="AA324" s="31" t="e">
        <f t="shared" si="149"/>
        <v>#DIV/0!</v>
      </c>
      <c r="AB324" s="32" t="e">
        <f t="shared" si="150"/>
        <v>#DIV/0!</v>
      </c>
      <c r="AC324" s="33" t="e">
        <f t="shared" si="123"/>
        <v>#DIV/0!</v>
      </c>
      <c r="AD324" s="33" t="e">
        <f t="shared" si="151"/>
        <v>#DIV/0!</v>
      </c>
      <c r="AE324" s="33" t="e">
        <f t="shared" si="152"/>
        <v>#DIV/0!</v>
      </c>
      <c r="AG324" s="1">
        <v>42700</v>
      </c>
      <c r="AH324" s="34" t="e">
        <f t="shared" si="124"/>
        <v>#DIV/0!</v>
      </c>
      <c r="AI324" s="34" t="e">
        <f t="shared" si="124"/>
        <v>#DIV/0!</v>
      </c>
      <c r="AJ324" s="34" t="e">
        <f t="shared" si="143"/>
        <v>#DIV/0!</v>
      </c>
      <c r="AK324" s="40" t="e">
        <f t="shared" si="139"/>
        <v>#N/A</v>
      </c>
      <c r="AL324" s="40">
        <f t="shared" si="127"/>
        <v>0</v>
      </c>
      <c r="AM324" s="40" t="e">
        <f t="shared" si="131"/>
        <v>#N/A</v>
      </c>
      <c r="AN324" s="74" t="e">
        <f t="shared" si="136"/>
        <v>#DIV/0!</v>
      </c>
      <c r="AO324" s="74" t="e">
        <f t="shared" si="137"/>
        <v>#DIV/0!</v>
      </c>
      <c r="AP324" s="40" t="e">
        <f t="shared" si="140"/>
        <v>#N/A</v>
      </c>
      <c r="AQ324" s="56">
        <v>0</v>
      </c>
      <c r="AR324" s="48" t="e">
        <f t="shared" si="128"/>
        <v>#N/A</v>
      </c>
    </row>
    <row r="325" spans="1:44" x14ac:dyDescent="0.25">
      <c r="A325" s="1">
        <v>44150</v>
      </c>
      <c r="B325" s="3">
        <v>0</v>
      </c>
      <c r="C325" s="3">
        <f t="shared" si="138"/>
        <v>0</v>
      </c>
      <c r="D325" s="3">
        <v>0</v>
      </c>
      <c r="E325" s="4">
        <f t="shared" si="132"/>
        <v>0</v>
      </c>
      <c r="F325" s="4">
        <v>0</v>
      </c>
      <c r="G325" s="4">
        <v>0</v>
      </c>
      <c r="H325" s="84">
        <f t="shared" si="144"/>
        <v>18135</v>
      </c>
      <c r="I325" s="68">
        <v>0</v>
      </c>
      <c r="J325" s="68">
        <v>0</v>
      </c>
      <c r="K325" s="3">
        <f t="shared" si="145"/>
        <v>0</v>
      </c>
      <c r="L325" s="6">
        <f t="shared" si="134"/>
        <v>0</v>
      </c>
      <c r="M325" s="73">
        <f t="shared" si="125"/>
        <v>0</v>
      </c>
      <c r="N325" s="74" t="e">
        <f t="shared" si="146"/>
        <v>#DIV/0!</v>
      </c>
      <c r="O325" s="75">
        <f t="shared" si="141"/>
        <v>0</v>
      </c>
      <c r="P325" s="77">
        <v>0</v>
      </c>
      <c r="Q325" s="77">
        <f t="shared" si="147"/>
        <v>6999</v>
      </c>
      <c r="R325" s="76">
        <v>0</v>
      </c>
      <c r="S325" s="76">
        <v>0</v>
      </c>
      <c r="T325" s="77">
        <v>0</v>
      </c>
      <c r="U325" s="77">
        <v>0</v>
      </c>
      <c r="V325" s="77">
        <v>0</v>
      </c>
      <c r="W325" s="79">
        <v>0</v>
      </c>
      <c r="X325" s="79">
        <v>0</v>
      </c>
      <c r="Y325" s="3">
        <f t="shared" si="148"/>
        <v>0</v>
      </c>
      <c r="Z325" s="70">
        <f t="shared" si="135"/>
        <v>25134</v>
      </c>
      <c r="AA325" s="31" t="e">
        <f t="shared" si="149"/>
        <v>#DIV/0!</v>
      </c>
      <c r="AB325" s="32" t="e">
        <f t="shared" si="150"/>
        <v>#DIV/0!</v>
      </c>
      <c r="AC325" s="33" t="e">
        <f t="shared" si="123"/>
        <v>#DIV/0!</v>
      </c>
      <c r="AD325" s="33" t="e">
        <f t="shared" si="151"/>
        <v>#DIV/0!</v>
      </c>
      <c r="AE325" s="33" t="e">
        <f t="shared" si="152"/>
        <v>#DIV/0!</v>
      </c>
      <c r="AG325" s="1">
        <v>42701</v>
      </c>
      <c r="AH325" s="34" t="e">
        <f t="shared" si="124"/>
        <v>#DIV/0!</v>
      </c>
      <c r="AI325" s="34" t="e">
        <f t="shared" si="124"/>
        <v>#DIV/0!</v>
      </c>
      <c r="AJ325" s="34" t="e">
        <f t="shared" si="143"/>
        <v>#DIV/0!</v>
      </c>
      <c r="AK325" s="40" t="e">
        <f t="shared" si="139"/>
        <v>#N/A</v>
      </c>
      <c r="AL325" s="40">
        <f t="shared" si="127"/>
        <v>0</v>
      </c>
      <c r="AM325" s="40" t="e">
        <f t="shared" si="131"/>
        <v>#N/A</v>
      </c>
      <c r="AN325" s="74" t="e">
        <f t="shared" si="136"/>
        <v>#DIV/0!</v>
      </c>
      <c r="AO325" s="74" t="e">
        <f t="shared" si="137"/>
        <v>#DIV/0!</v>
      </c>
      <c r="AP325" s="40" t="e">
        <f t="shared" si="140"/>
        <v>#N/A</v>
      </c>
      <c r="AQ325" s="56">
        <v>0</v>
      </c>
      <c r="AR325" s="48" t="e">
        <f t="shared" si="128"/>
        <v>#N/A</v>
      </c>
    </row>
    <row r="326" spans="1:44" x14ac:dyDescent="0.25">
      <c r="A326" s="1">
        <v>44151</v>
      </c>
      <c r="B326" s="3">
        <v>0</v>
      </c>
      <c r="C326" s="3">
        <f t="shared" si="138"/>
        <v>0</v>
      </c>
      <c r="D326" s="3">
        <v>0</v>
      </c>
      <c r="E326" s="4">
        <f t="shared" si="132"/>
        <v>0</v>
      </c>
      <c r="F326" s="4">
        <v>0</v>
      </c>
      <c r="G326" s="4">
        <v>0</v>
      </c>
      <c r="H326" s="84">
        <f t="shared" si="144"/>
        <v>18135</v>
      </c>
      <c r="I326" s="68">
        <v>0</v>
      </c>
      <c r="J326" s="68">
        <v>0</v>
      </c>
      <c r="K326" s="3">
        <f t="shared" si="145"/>
        <v>0</v>
      </c>
      <c r="L326" s="6">
        <f t="shared" si="134"/>
        <v>0</v>
      </c>
      <c r="M326" s="73">
        <f t="shared" si="125"/>
        <v>0</v>
      </c>
      <c r="N326" s="74" t="e">
        <f t="shared" si="146"/>
        <v>#DIV/0!</v>
      </c>
      <c r="O326" s="75">
        <f t="shared" si="141"/>
        <v>0</v>
      </c>
      <c r="P326" s="77">
        <v>0</v>
      </c>
      <c r="Q326" s="77">
        <f t="shared" si="147"/>
        <v>6999</v>
      </c>
      <c r="R326" s="76">
        <v>0</v>
      </c>
      <c r="S326" s="76">
        <v>0</v>
      </c>
      <c r="T326" s="77">
        <v>0</v>
      </c>
      <c r="U326" s="77">
        <v>0</v>
      </c>
      <c r="V326" s="77">
        <v>0</v>
      </c>
      <c r="W326" s="79">
        <v>0</v>
      </c>
      <c r="X326" s="79">
        <v>0</v>
      </c>
      <c r="Y326" s="3">
        <f t="shared" si="148"/>
        <v>0</v>
      </c>
      <c r="Z326" s="70">
        <f t="shared" si="135"/>
        <v>25134</v>
      </c>
      <c r="AA326" s="31" t="e">
        <f t="shared" si="149"/>
        <v>#DIV/0!</v>
      </c>
      <c r="AB326" s="32" t="e">
        <f t="shared" si="150"/>
        <v>#DIV/0!</v>
      </c>
      <c r="AC326" s="33" t="e">
        <f t="shared" ref="AC326:AC370" si="153">H326/C326</f>
        <v>#DIV/0!</v>
      </c>
      <c r="AD326" s="33" t="e">
        <f t="shared" si="151"/>
        <v>#DIV/0!</v>
      </c>
      <c r="AE326" s="33" t="e">
        <f t="shared" si="152"/>
        <v>#DIV/0!</v>
      </c>
      <c r="AG326" s="1">
        <v>42702</v>
      </c>
      <c r="AH326" s="34" t="e">
        <f t="shared" ref="AH326:AI370" si="154">AC326</f>
        <v>#DIV/0!</v>
      </c>
      <c r="AI326" s="34" t="e">
        <f t="shared" si="154"/>
        <v>#DIV/0!</v>
      </c>
      <c r="AJ326" s="34" t="e">
        <f t="shared" si="143"/>
        <v>#DIV/0!</v>
      </c>
      <c r="AK326" s="40" t="e">
        <f t="shared" si="139"/>
        <v>#N/A</v>
      </c>
      <c r="AL326" s="40">
        <f t="shared" si="127"/>
        <v>0</v>
      </c>
      <c r="AM326" s="40" t="e">
        <f t="shared" si="131"/>
        <v>#N/A</v>
      </c>
      <c r="AN326" s="74" t="e">
        <f t="shared" si="136"/>
        <v>#DIV/0!</v>
      </c>
      <c r="AO326" s="74" t="e">
        <f t="shared" si="137"/>
        <v>#DIV/0!</v>
      </c>
      <c r="AP326" s="40" t="e">
        <f t="shared" si="140"/>
        <v>#N/A</v>
      </c>
      <c r="AQ326" s="56">
        <v>0</v>
      </c>
      <c r="AR326" s="48" t="e">
        <f t="shared" si="128"/>
        <v>#N/A</v>
      </c>
    </row>
    <row r="327" spans="1:44" x14ac:dyDescent="0.25">
      <c r="A327" s="1">
        <v>44152</v>
      </c>
      <c r="B327" s="3">
        <v>0</v>
      </c>
      <c r="C327" s="3">
        <f t="shared" si="138"/>
        <v>0</v>
      </c>
      <c r="D327" s="3">
        <v>0</v>
      </c>
      <c r="E327" s="4">
        <f t="shared" si="132"/>
        <v>0</v>
      </c>
      <c r="F327" s="4">
        <v>0</v>
      </c>
      <c r="G327" s="4">
        <v>0</v>
      </c>
      <c r="H327" s="84">
        <f t="shared" si="144"/>
        <v>18135</v>
      </c>
      <c r="I327" s="68">
        <v>0</v>
      </c>
      <c r="J327" s="68">
        <v>0</v>
      </c>
      <c r="K327" s="3">
        <f t="shared" si="145"/>
        <v>0</v>
      </c>
      <c r="L327" s="6">
        <f t="shared" si="134"/>
        <v>0</v>
      </c>
      <c r="M327" s="73">
        <f t="shared" ref="M327:M370" si="155">O327</f>
        <v>0</v>
      </c>
      <c r="N327" s="74" t="e">
        <f t="shared" si="146"/>
        <v>#DIV/0!</v>
      </c>
      <c r="O327" s="75">
        <f t="shared" si="141"/>
        <v>0</v>
      </c>
      <c r="P327" s="77">
        <v>0</v>
      </c>
      <c r="Q327" s="77">
        <f t="shared" si="147"/>
        <v>6999</v>
      </c>
      <c r="R327" s="76">
        <v>0</v>
      </c>
      <c r="S327" s="76">
        <v>0</v>
      </c>
      <c r="T327" s="77">
        <v>0</v>
      </c>
      <c r="U327" s="77">
        <v>0</v>
      </c>
      <c r="V327" s="77">
        <v>0</v>
      </c>
      <c r="W327" s="79">
        <v>0</v>
      </c>
      <c r="X327" s="79">
        <v>0</v>
      </c>
      <c r="Y327" s="3">
        <f t="shared" si="148"/>
        <v>0</v>
      </c>
      <c r="Z327" s="70">
        <f t="shared" si="135"/>
        <v>25134</v>
      </c>
      <c r="AA327" s="31" t="e">
        <f t="shared" si="149"/>
        <v>#DIV/0!</v>
      </c>
      <c r="AB327" s="32" t="e">
        <f t="shared" si="150"/>
        <v>#DIV/0!</v>
      </c>
      <c r="AC327" s="33" t="e">
        <f t="shared" si="153"/>
        <v>#DIV/0!</v>
      </c>
      <c r="AD327" s="33" t="e">
        <f t="shared" si="151"/>
        <v>#DIV/0!</v>
      </c>
      <c r="AE327" s="33" t="e">
        <f t="shared" si="152"/>
        <v>#DIV/0!</v>
      </c>
      <c r="AG327" s="1">
        <v>42703</v>
      </c>
      <c r="AH327" s="34" t="e">
        <f t="shared" si="154"/>
        <v>#DIV/0!</v>
      </c>
      <c r="AI327" s="34" t="e">
        <f t="shared" si="154"/>
        <v>#DIV/0!</v>
      </c>
      <c r="AJ327" s="34" t="e">
        <f t="shared" si="143"/>
        <v>#DIV/0!</v>
      </c>
      <c r="AK327" s="40" t="e">
        <f t="shared" si="139"/>
        <v>#N/A</v>
      </c>
      <c r="AL327" s="40">
        <f t="shared" ref="AL327:AL370" si="156">O327</f>
        <v>0</v>
      </c>
      <c r="AM327" s="40" t="e">
        <f t="shared" si="131"/>
        <v>#N/A</v>
      </c>
      <c r="AN327" s="74" t="e">
        <f t="shared" si="136"/>
        <v>#DIV/0!</v>
      </c>
      <c r="AO327" s="74" t="e">
        <f t="shared" si="137"/>
        <v>#DIV/0!</v>
      </c>
      <c r="AP327" s="40" t="e">
        <f t="shared" si="140"/>
        <v>#N/A</v>
      </c>
      <c r="AQ327" s="56">
        <v>0</v>
      </c>
      <c r="AR327" s="48" t="e">
        <f t="shared" ref="AR327:AR370" si="157">AQ327/AP327</f>
        <v>#N/A</v>
      </c>
    </row>
    <row r="328" spans="1:44" x14ac:dyDescent="0.25">
      <c r="A328" s="1">
        <v>44153</v>
      </c>
      <c r="B328" s="3">
        <v>0</v>
      </c>
      <c r="C328" s="3">
        <f t="shared" si="138"/>
        <v>0</v>
      </c>
      <c r="D328" s="3">
        <v>0</v>
      </c>
      <c r="E328" s="4">
        <f t="shared" si="132"/>
        <v>0</v>
      </c>
      <c r="F328" s="4">
        <v>0</v>
      </c>
      <c r="G328" s="4">
        <v>0</v>
      </c>
      <c r="H328" s="84">
        <f t="shared" si="144"/>
        <v>18135</v>
      </c>
      <c r="I328" s="68">
        <v>0</v>
      </c>
      <c r="J328" s="68">
        <v>0</v>
      </c>
      <c r="K328" s="3">
        <f t="shared" si="145"/>
        <v>0</v>
      </c>
      <c r="L328" s="6">
        <f t="shared" si="134"/>
        <v>0</v>
      </c>
      <c r="M328" s="73">
        <f t="shared" si="155"/>
        <v>0</v>
      </c>
      <c r="N328" s="74" t="e">
        <f t="shared" si="146"/>
        <v>#DIV/0!</v>
      </c>
      <c r="O328" s="75">
        <f t="shared" si="141"/>
        <v>0</v>
      </c>
      <c r="P328" s="77">
        <v>0</v>
      </c>
      <c r="Q328" s="77">
        <f t="shared" si="147"/>
        <v>6999</v>
      </c>
      <c r="R328" s="76">
        <v>0</v>
      </c>
      <c r="S328" s="76">
        <v>0</v>
      </c>
      <c r="T328" s="77">
        <v>0</v>
      </c>
      <c r="U328" s="77">
        <v>0</v>
      </c>
      <c r="V328" s="77">
        <v>0</v>
      </c>
      <c r="W328" s="79">
        <v>0</v>
      </c>
      <c r="X328" s="79">
        <v>0</v>
      </c>
      <c r="Y328" s="3">
        <f t="shared" si="148"/>
        <v>0</v>
      </c>
      <c r="Z328" s="70">
        <f t="shared" si="135"/>
        <v>25134</v>
      </c>
      <c r="AA328" s="31" t="e">
        <f t="shared" si="149"/>
        <v>#DIV/0!</v>
      </c>
      <c r="AB328" s="32" t="e">
        <f t="shared" si="150"/>
        <v>#DIV/0!</v>
      </c>
      <c r="AC328" s="33" t="e">
        <f t="shared" si="153"/>
        <v>#DIV/0!</v>
      </c>
      <c r="AD328" s="33" t="e">
        <f t="shared" si="151"/>
        <v>#DIV/0!</v>
      </c>
      <c r="AE328" s="33" t="e">
        <f t="shared" si="152"/>
        <v>#DIV/0!</v>
      </c>
      <c r="AG328" s="1">
        <v>42704</v>
      </c>
      <c r="AH328" s="34" t="e">
        <f t="shared" si="154"/>
        <v>#DIV/0!</v>
      </c>
      <c r="AI328" s="34" t="e">
        <f t="shared" si="154"/>
        <v>#DIV/0!</v>
      </c>
      <c r="AJ328" s="34" t="e">
        <f t="shared" si="143"/>
        <v>#DIV/0!</v>
      </c>
      <c r="AK328" s="40" t="e">
        <f t="shared" si="139"/>
        <v>#N/A</v>
      </c>
      <c r="AL328" s="40">
        <f t="shared" si="156"/>
        <v>0</v>
      </c>
      <c r="AM328" s="40" t="e">
        <f t="shared" ref="AM328:AM370" si="158">AK328+AL328</f>
        <v>#N/A</v>
      </c>
      <c r="AN328" s="74" t="e">
        <f t="shared" si="136"/>
        <v>#DIV/0!</v>
      </c>
      <c r="AO328" s="74" t="e">
        <f t="shared" si="137"/>
        <v>#DIV/0!</v>
      </c>
      <c r="AP328" s="40" t="e">
        <f t="shared" si="140"/>
        <v>#N/A</v>
      </c>
      <c r="AQ328" s="56">
        <v>0</v>
      </c>
      <c r="AR328" s="48" t="e">
        <f t="shared" si="157"/>
        <v>#N/A</v>
      </c>
    </row>
    <row r="329" spans="1:44" x14ac:dyDescent="0.25">
      <c r="A329" s="1">
        <v>44154</v>
      </c>
      <c r="B329" s="3">
        <v>0</v>
      </c>
      <c r="C329" s="3">
        <f t="shared" si="138"/>
        <v>0</v>
      </c>
      <c r="D329" s="3">
        <v>0</v>
      </c>
      <c r="E329" s="4">
        <f t="shared" ref="E329:E370" si="159">G329-F329</f>
        <v>0</v>
      </c>
      <c r="F329" s="4">
        <v>0</v>
      </c>
      <c r="G329" s="4">
        <v>0</v>
      </c>
      <c r="H329" s="84">
        <f t="shared" si="144"/>
        <v>18135</v>
      </c>
      <c r="I329" s="68">
        <v>0</v>
      </c>
      <c r="J329" s="68">
        <v>0</v>
      </c>
      <c r="K329" s="3">
        <f t="shared" si="145"/>
        <v>0</v>
      </c>
      <c r="L329" s="6">
        <f t="shared" ref="L329:L370" si="160">K329/H329</f>
        <v>0</v>
      </c>
      <c r="M329" s="73">
        <f t="shared" si="155"/>
        <v>0</v>
      </c>
      <c r="N329" s="74" t="e">
        <f t="shared" si="146"/>
        <v>#DIV/0!</v>
      </c>
      <c r="O329" s="75">
        <f t="shared" si="141"/>
        <v>0</v>
      </c>
      <c r="P329" s="77">
        <v>0</v>
      </c>
      <c r="Q329" s="77">
        <f t="shared" si="147"/>
        <v>6999</v>
      </c>
      <c r="R329" s="76">
        <v>0</v>
      </c>
      <c r="S329" s="76">
        <v>0</v>
      </c>
      <c r="T329" s="77">
        <v>0</v>
      </c>
      <c r="U329" s="77">
        <v>0</v>
      </c>
      <c r="V329" s="77">
        <v>0</v>
      </c>
      <c r="W329" s="79">
        <v>0</v>
      </c>
      <c r="X329" s="79">
        <v>0</v>
      </c>
      <c r="Y329" s="3">
        <f t="shared" si="148"/>
        <v>0</v>
      </c>
      <c r="Z329" s="70">
        <f t="shared" ref="Z329:Z370" si="161">Y329+Z328</f>
        <v>25134</v>
      </c>
      <c r="AA329" s="31" t="e">
        <f t="shared" si="149"/>
        <v>#DIV/0!</v>
      </c>
      <c r="AB329" s="32" t="e">
        <f t="shared" si="150"/>
        <v>#DIV/0!</v>
      </c>
      <c r="AC329" s="33" t="e">
        <f t="shared" si="153"/>
        <v>#DIV/0!</v>
      </c>
      <c r="AD329" s="33" t="e">
        <f t="shared" si="151"/>
        <v>#DIV/0!</v>
      </c>
      <c r="AE329" s="33" t="e">
        <f t="shared" si="152"/>
        <v>#DIV/0!</v>
      </c>
      <c r="AG329" s="1">
        <v>42705</v>
      </c>
      <c r="AH329" s="34" t="e">
        <f t="shared" si="154"/>
        <v>#DIV/0!</v>
      </c>
      <c r="AI329" s="34" t="e">
        <f t="shared" si="154"/>
        <v>#DIV/0!</v>
      </c>
      <c r="AJ329" s="34" t="e">
        <f t="shared" si="143"/>
        <v>#DIV/0!</v>
      </c>
      <c r="AK329" s="40" t="e">
        <f t="shared" si="139"/>
        <v>#N/A</v>
      </c>
      <c r="AL329" s="40">
        <f t="shared" si="156"/>
        <v>0</v>
      </c>
      <c r="AM329" s="40" t="e">
        <f t="shared" si="158"/>
        <v>#N/A</v>
      </c>
      <c r="AN329" s="74" t="e">
        <f t="shared" ref="AN329:AN370" si="162">AH329/AJ329</f>
        <v>#DIV/0!</v>
      </c>
      <c r="AO329" s="74" t="e">
        <f t="shared" ref="AO329:AO370" si="163">AI329/AJ329</f>
        <v>#DIV/0!</v>
      </c>
      <c r="AP329" s="40" t="e">
        <f t="shared" si="140"/>
        <v>#N/A</v>
      </c>
      <c r="AQ329" s="56">
        <v>0</v>
      </c>
      <c r="AR329" s="48" t="e">
        <f t="shared" si="157"/>
        <v>#N/A</v>
      </c>
    </row>
    <row r="330" spans="1:44" x14ac:dyDescent="0.25">
      <c r="A330" s="1">
        <v>44155</v>
      </c>
      <c r="B330" s="3">
        <v>0</v>
      </c>
      <c r="C330" s="3">
        <f t="shared" ref="C330:C370" si="164">C329+B330</f>
        <v>0</v>
      </c>
      <c r="D330" s="3">
        <v>0</v>
      </c>
      <c r="E330" s="4">
        <f t="shared" si="159"/>
        <v>0</v>
      </c>
      <c r="F330" s="4">
        <v>0</v>
      </c>
      <c r="G330" s="4">
        <v>0</v>
      </c>
      <c r="H330" s="84">
        <f t="shared" si="144"/>
        <v>18135</v>
      </c>
      <c r="I330" s="68">
        <v>0</v>
      </c>
      <c r="J330" s="68">
        <v>0</v>
      </c>
      <c r="K330" s="3">
        <f t="shared" si="145"/>
        <v>0</v>
      </c>
      <c r="L330" s="6">
        <f t="shared" si="160"/>
        <v>0</v>
      </c>
      <c r="M330" s="73">
        <f t="shared" si="155"/>
        <v>0</v>
      </c>
      <c r="N330" s="74" t="e">
        <f t="shared" si="146"/>
        <v>#DIV/0!</v>
      </c>
      <c r="O330" s="75">
        <f t="shared" si="141"/>
        <v>0</v>
      </c>
      <c r="P330" s="77">
        <v>0</v>
      </c>
      <c r="Q330" s="77">
        <f t="shared" si="147"/>
        <v>6999</v>
      </c>
      <c r="R330" s="76">
        <v>0</v>
      </c>
      <c r="S330" s="76">
        <v>0</v>
      </c>
      <c r="T330" s="77">
        <v>0</v>
      </c>
      <c r="U330" s="77">
        <v>0</v>
      </c>
      <c r="V330" s="77">
        <v>0</v>
      </c>
      <c r="W330" s="79">
        <v>0</v>
      </c>
      <c r="X330" s="79">
        <v>0</v>
      </c>
      <c r="Y330" s="3">
        <f t="shared" si="148"/>
        <v>0</v>
      </c>
      <c r="Z330" s="70">
        <f t="shared" si="161"/>
        <v>25134</v>
      </c>
      <c r="AA330" s="31" t="e">
        <f t="shared" si="149"/>
        <v>#DIV/0!</v>
      </c>
      <c r="AB330" s="32" t="e">
        <f t="shared" si="150"/>
        <v>#DIV/0!</v>
      </c>
      <c r="AC330" s="33" t="e">
        <f t="shared" si="153"/>
        <v>#DIV/0!</v>
      </c>
      <c r="AD330" s="33" t="e">
        <f t="shared" si="151"/>
        <v>#DIV/0!</v>
      </c>
      <c r="AE330" s="33" t="e">
        <f t="shared" si="152"/>
        <v>#DIV/0!</v>
      </c>
      <c r="AG330" s="1">
        <v>42706</v>
      </c>
      <c r="AH330" s="34" t="e">
        <f t="shared" si="154"/>
        <v>#DIV/0!</v>
      </c>
      <c r="AI330" s="34" t="e">
        <f t="shared" si="154"/>
        <v>#DIV/0!</v>
      </c>
      <c r="AJ330" s="34" t="e">
        <f t="shared" si="143"/>
        <v>#DIV/0!</v>
      </c>
      <c r="AK330" s="40" t="e">
        <f t="shared" si="139"/>
        <v>#N/A</v>
      </c>
      <c r="AL330" s="40">
        <f t="shared" si="156"/>
        <v>0</v>
      </c>
      <c r="AM330" s="40" t="e">
        <f t="shared" si="158"/>
        <v>#N/A</v>
      </c>
      <c r="AN330" s="74" t="e">
        <f t="shared" si="162"/>
        <v>#DIV/0!</v>
      </c>
      <c r="AO330" s="74" t="e">
        <f t="shared" si="163"/>
        <v>#DIV/0!</v>
      </c>
      <c r="AP330" s="40" t="e">
        <f t="shared" si="140"/>
        <v>#N/A</v>
      </c>
      <c r="AQ330" s="56">
        <v>0</v>
      </c>
      <c r="AR330" s="48" t="e">
        <f t="shared" si="157"/>
        <v>#N/A</v>
      </c>
    </row>
    <row r="331" spans="1:44" x14ac:dyDescent="0.25">
      <c r="A331" s="1">
        <v>44156</v>
      </c>
      <c r="B331" s="3">
        <v>0</v>
      </c>
      <c r="C331" s="3">
        <f t="shared" si="164"/>
        <v>0</v>
      </c>
      <c r="D331" s="3">
        <v>0</v>
      </c>
      <c r="E331" s="4">
        <f t="shared" si="159"/>
        <v>0</v>
      </c>
      <c r="F331" s="4">
        <v>0</v>
      </c>
      <c r="G331" s="4">
        <v>0</v>
      </c>
      <c r="H331" s="84">
        <f t="shared" si="144"/>
        <v>18135</v>
      </c>
      <c r="I331" s="68">
        <v>0</v>
      </c>
      <c r="J331" s="68">
        <v>0</v>
      </c>
      <c r="K331" s="3">
        <f t="shared" si="145"/>
        <v>0</v>
      </c>
      <c r="L331" s="6">
        <f t="shared" si="160"/>
        <v>0</v>
      </c>
      <c r="M331" s="73">
        <f t="shared" si="155"/>
        <v>0</v>
      </c>
      <c r="N331" s="74" t="e">
        <f t="shared" si="146"/>
        <v>#DIV/0!</v>
      </c>
      <c r="O331" s="75">
        <f t="shared" si="141"/>
        <v>0</v>
      </c>
      <c r="P331" s="77">
        <v>0</v>
      </c>
      <c r="Q331" s="77">
        <f t="shared" si="147"/>
        <v>6999</v>
      </c>
      <c r="R331" s="76">
        <v>0</v>
      </c>
      <c r="S331" s="76">
        <v>0</v>
      </c>
      <c r="T331" s="77">
        <v>0</v>
      </c>
      <c r="U331" s="77">
        <v>0</v>
      </c>
      <c r="V331" s="77">
        <v>0</v>
      </c>
      <c r="W331" s="79">
        <v>0</v>
      </c>
      <c r="X331" s="79">
        <v>0</v>
      </c>
      <c r="Y331" s="3">
        <f t="shared" si="148"/>
        <v>0</v>
      </c>
      <c r="Z331" s="70">
        <f t="shared" si="161"/>
        <v>25134</v>
      </c>
      <c r="AA331" s="31" t="e">
        <f t="shared" si="149"/>
        <v>#DIV/0!</v>
      </c>
      <c r="AB331" s="32" t="e">
        <f t="shared" si="150"/>
        <v>#DIV/0!</v>
      </c>
      <c r="AC331" s="33" t="e">
        <f t="shared" si="153"/>
        <v>#DIV/0!</v>
      </c>
      <c r="AD331" s="33" t="e">
        <f t="shared" si="151"/>
        <v>#DIV/0!</v>
      </c>
      <c r="AE331" s="33" t="e">
        <f t="shared" si="152"/>
        <v>#DIV/0!</v>
      </c>
      <c r="AG331" s="1">
        <v>42707</v>
      </c>
      <c r="AH331" s="34" t="e">
        <f t="shared" si="154"/>
        <v>#DIV/0!</v>
      </c>
      <c r="AI331" s="34" t="e">
        <f t="shared" si="154"/>
        <v>#DIV/0!</v>
      </c>
      <c r="AJ331" s="34" t="e">
        <f t="shared" si="143"/>
        <v>#DIV/0!</v>
      </c>
      <c r="AK331" s="40" t="e">
        <f t="shared" ref="AK331:AK370" si="165">VLOOKUP($AG331,A:H,8,)</f>
        <v>#N/A</v>
      </c>
      <c r="AL331" s="40">
        <f t="shared" si="156"/>
        <v>0</v>
      </c>
      <c r="AM331" s="40" t="e">
        <f t="shared" si="158"/>
        <v>#N/A</v>
      </c>
      <c r="AN331" s="74" t="e">
        <f t="shared" si="162"/>
        <v>#DIV/0!</v>
      </c>
      <c r="AO331" s="74" t="e">
        <f t="shared" si="163"/>
        <v>#DIV/0!</v>
      </c>
      <c r="AP331" s="40" t="e">
        <f t="shared" ref="AP331:AP370" si="166">VLOOKUP($AG331,A$4:V$1048576,3,)</f>
        <v>#N/A</v>
      </c>
      <c r="AQ331" s="56">
        <v>0</v>
      </c>
      <c r="AR331" s="48" t="e">
        <f t="shared" si="157"/>
        <v>#N/A</v>
      </c>
    </row>
    <row r="332" spans="1:44" x14ac:dyDescent="0.25">
      <c r="A332" s="1">
        <v>44157</v>
      </c>
      <c r="B332" s="3">
        <v>0</v>
      </c>
      <c r="C332" s="3">
        <f t="shared" si="164"/>
        <v>0</v>
      </c>
      <c r="D332" s="3">
        <v>0</v>
      </c>
      <c r="E332" s="4">
        <f t="shared" si="159"/>
        <v>0</v>
      </c>
      <c r="F332" s="4">
        <v>0</v>
      </c>
      <c r="G332" s="4">
        <v>0</v>
      </c>
      <c r="H332" s="84">
        <f t="shared" si="144"/>
        <v>18135</v>
      </c>
      <c r="I332" s="68">
        <v>0</v>
      </c>
      <c r="J332" s="68">
        <v>0</v>
      </c>
      <c r="K332" s="3">
        <f t="shared" si="145"/>
        <v>0</v>
      </c>
      <c r="L332" s="6">
        <f t="shared" si="160"/>
        <v>0</v>
      </c>
      <c r="M332" s="73">
        <f t="shared" si="155"/>
        <v>0</v>
      </c>
      <c r="N332" s="74" t="e">
        <f t="shared" si="146"/>
        <v>#DIV/0!</v>
      </c>
      <c r="O332" s="75">
        <f t="shared" si="141"/>
        <v>0</v>
      </c>
      <c r="P332" s="77">
        <v>0</v>
      </c>
      <c r="Q332" s="77">
        <f t="shared" si="147"/>
        <v>6999</v>
      </c>
      <c r="R332" s="76">
        <v>0</v>
      </c>
      <c r="S332" s="76">
        <v>0</v>
      </c>
      <c r="T332" s="77">
        <v>0</v>
      </c>
      <c r="U332" s="77">
        <v>0</v>
      </c>
      <c r="V332" s="77">
        <v>0</v>
      </c>
      <c r="W332" s="79">
        <v>0</v>
      </c>
      <c r="X332" s="79">
        <v>0</v>
      </c>
      <c r="Y332" s="3">
        <f t="shared" si="148"/>
        <v>0</v>
      </c>
      <c r="Z332" s="70">
        <f t="shared" si="161"/>
        <v>25134</v>
      </c>
      <c r="AA332" s="31" t="e">
        <f t="shared" si="149"/>
        <v>#DIV/0!</v>
      </c>
      <c r="AB332" s="32" t="e">
        <f t="shared" si="150"/>
        <v>#DIV/0!</v>
      </c>
      <c r="AC332" s="33" t="e">
        <f t="shared" si="153"/>
        <v>#DIV/0!</v>
      </c>
      <c r="AD332" s="33" t="e">
        <f t="shared" si="151"/>
        <v>#DIV/0!</v>
      </c>
      <c r="AE332" s="33" t="e">
        <f t="shared" si="152"/>
        <v>#DIV/0!</v>
      </c>
      <c r="AG332" s="1">
        <v>42708</v>
      </c>
      <c r="AH332" s="34" t="e">
        <f t="shared" si="154"/>
        <v>#DIV/0!</v>
      </c>
      <c r="AI332" s="34" t="e">
        <f t="shared" si="154"/>
        <v>#DIV/0!</v>
      </c>
      <c r="AJ332" s="34" t="e">
        <f t="shared" si="143"/>
        <v>#DIV/0!</v>
      </c>
      <c r="AK332" s="40" t="e">
        <f t="shared" si="165"/>
        <v>#N/A</v>
      </c>
      <c r="AL332" s="40">
        <f t="shared" si="156"/>
        <v>0</v>
      </c>
      <c r="AM332" s="40" t="e">
        <f t="shared" si="158"/>
        <v>#N/A</v>
      </c>
      <c r="AN332" s="74" t="e">
        <f t="shared" si="162"/>
        <v>#DIV/0!</v>
      </c>
      <c r="AO332" s="74" t="e">
        <f t="shared" si="163"/>
        <v>#DIV/0!</v>
      </c>
      <c r="AP332" s="40" t="e">
        <f t="shared" si="166"/>
        <v>#N/A</v>
      </c>
      <c r="AQ332" s="56">
        <v>0</v>
      </c>
      <c r="AR332" s="48" t="e">
        <f t="shared" si="157"/>
        <v>#N/A</v>
      </c>
    </row>
    <row r="333" spans="1:44" x14ac:dyDescent="0.25">
      <c r="A333" s="1">
        <v>44158</v>
      </c>
      <c r="B333" s="3">
        <v>0</v>
      </c>
      <c r="C333" s="3">
        <f t="shared" si="164"/>
        <v>0</v>
      </c>
      <c r="D333" s="3">
        <v>0</v>
      </c>
      <c r="E333" s="4">
        <f t="shared" si="159"/>
        <v>0</v>
      </c>
      <c r="F333" s="4">
        <v>0</v>
      </c>
      <c r="G333" s="4">
        <v>0</v>
      </c>
      <c r="H333" s="84">
        <f t="shared" si="144"/>
        <v>18135</v>
      </c>
      <c r="I333" s="68">
        <v>0</v>
      </c>
      <c r="J333" s="68">
        <v>0</v>
      </c>
      <c r="K333" s="3">
        <f t="shared" si="145"/>
        <v>0</v>
      </c>
      <c r="L333" s="6">
        <f t="shared" si="160"/>
        <v>0</v>
      </c>
      <c r="M333" s="73">
        <f t="shared" si="155"/>
        <v>0</v>
      </c>
      <c r="N333" s="74" t="e">
        <f t="shared" si="146"/>
        <v>#DIV/0!</v>
      </c>
      <c r="O333" s="75">
        <f t="shared" si="141"/>
        <v>0</v>
      </c>
      <c r="P333" s="77">
        <v>0</v>
      </c>
      <c r="Q333" s="77">
        <f t="shared" si="147"/>
        <v>6999</v>
      </c>
      <c r="R333" s="76">
        <v>0</v>
      </c>
      <c r="S333" s="76">
        <v>0</v>
      </c>
      <c r="T333" s="77">
        <v>0</v>
      </c>
      <c r="U333" s="77">
        <v>0</v>
      </c>
      <c r="V333" s="77">
        <v>0</v>
      </c>
      <c r="W333" s="79">
        <v>0</v>
      </c>
      <c r="X333" s="79">
        <v>0</v>
      </c>
      <c r="Y333" s="3">
        <f t="shared" si="148"/>
        <v>0</v>
      </c>
      <c r="Z333" s="70">
        <f t="shared" si="161"/>
        <v>25134</v>
      </c>
      <c r="AA333" s="31" t="e">
        <f t="shared" si="149"/>
        <v>#DIV/0!</v>
      </c>
      <c r="AB333" s="32" t="e">
        <f t="shared" si="150"/>
        <v>#DIV/0!</v>
      </c>
      <c r="AC333" s="33" t="e">
        <f t="shared" si="153"/>
        <v>#DIV/0!</v>
      </c>
      <c r="AD333" s="33" t="e">
        <f t="shared" si="151"/>
        <v>#DIV/0!</v>
      </c>
      <c r="AE333" s="33" t="e">
        <f t="shared" si="152"/>
        <v>#DIV/0!</v>
      </c>
      <c r="AG333" s="1">
        <v>42709</v>
      </c>
      <c r="AH333" s="34" t="e">
        <f t="shared" si="154"/>
        <v>#DIV/0!</v>
      </c>
      <c r="AI333" s="34" t="e">
        <f t="shared" si="154"/>
        <v>#DIV/0!</v>
      </c>
      <c r="AJ333" s="34" t="e">
        <f t="shared" si="143"/>
        <v>#DIV/0!</v>
      </c>
      <c r="AK333" s="40" t="e">
        <f t="shared" si="165"/>
        <v>#N/A</v>
      </c>
      <c r="AL333" s="40">
        <f t="shared" si="156"/>
        <v>0</v>
      </c>
      <c r="AM333" s="40" t="e">
        <f t="shared" si="158"/>
        <v>#N/A</v>
      </c>
      <c r="AN333" s="74" t="e">
        <f t="shared" si="162"/>
        <v>#DIV/0!</v>
      </c>
      <c r="AO333" s="74" t="e">
        <f t="shared" si="163"/>
        <v>#DIV/0!</v>
      </c>
      <c r="AP333" s="40" t="e">
        <f t="shared" si="166"/>
        <v>#N/A</v>
      </c>
      <c r="AQ333" s="56">
        <v>0</v>
      </c>
      <c r="AR333" s="48" t="e">
        <f t="shared" si="157"/>
        <v>#N/A</v>
      </c>
    </row>
    <row r="334" spans="1:44" x14ac:dyDescent="0.25">
      <c r="A334" s="1">
        <v>44159</v>
      </c>
      <c r="B334" s="3">
        <v>0</v>
      </c>
      <c r="C334" s="3">
        <f t="shared" si="164"/>
        <v>0</v>
      </c>
      <c r="D334" s="3">
        <v>0</v>
      </c>
      <c r="E334" s="4">
        <f t="shared" si="159"/>
        <v>0</v>
      </c>
      <c r="F334" s="4">
        <v>0</v>
      </c>
      <c r="G334" s="4">
        <v>0</v>
      </c>
      <c r="H334" s="84">
        <f t="shared" si="144"/>
        <v>18135</v>
      </c>
      <c r="I334" s="68">
        <v>0</v>
      </c>
      <c r="J334" s="68">
        <v>0</v>
      </c>
      <c r="K334" s="3">
        <f t="shared" si="145"/>
        <v>0</v>
      </c>
      <c r="L334" s="6">
        <f t="shared" si="160"/>
        <v>0</v>
      </c>
      <c r="M334" s="73">
        <f t="shared" si="155"/>
        <v>0</v>
      </c>
      <c r="N334" s="74" t="e">
        <f t="shared" si="146"/>
        <v>#DIV/0!</v>
      </c>
      <c r="O334" s="75">
        <f t="shared" si="141"/>
        <v>0</v>
      </c>
      <c r="P334" s="77">
        <v>0</v>
      </c>
      <c r="Q334" s="77">
        <f t="shared" si="147"/>
        <v>6999</v>
      </c>
      <c r="R334" s="76">
        <v>0</v>
      </c>
      <c r="S334" s="76">
        <v>0</v>
      </c>
      <c r="T334" s="77">
        <v>0</v>
      </c>
      <c r="U334" s="77">
        <v>0</v>
      </c>
      <c r="V334" s="77">
        <v>0</v>
      </c>
      <c r="W334" s="79">
        <v>0</v>
      </c>
      <c r="X334" s="79">
        <v>0</v>
      </c>
      <c r="Y334" s="3">
        <f t="shared" si="148"/>
        <v>0</v>
      </c>
      <c r="Z334" s="70">
        <f t="shared" si="161"/>
        <v>25134</v>
      </c>
      <c r="AA334" s="31" t="e">
        <f t="shared" si="149"/>
        <v>#DIV/0!</v>
      </c>
      <c r="AB334" s="32" t="e">
        <f t="shared" si="150"/>
        <v>#DIV/0!</v>
      </c>
      <c r="AC334" s="33" t="e">
        <f t="shared" si="153"/>
        <v>#DIV/0!</v>
      </c>
      <c r="AD334" s="33" t="e">
        <f t="shared" si="151"/>
        <v>#DIV/0!</v>
      </c>
      <c r="AE334" s="33" t="e">
        <f t="shared" si="152"/>
        <v>#DIV/0!</v>
      </c>
      <c r="AG334" s="1">
        <v>42710</v>
      </c>
      <c r="AH334" s="34" t="e">
        <f t="shared" si="154"/>
        <v>#DIV/0!</v>
      </c>
      <c r="AI334" s="34" t="e">
        <f t="shared" si="154"/>
        <v>#DIV/0!</v>
      </c>
      <c r="AJ334" s="34" t="e">
        <f t="shared" si="143"/>
        <v>#DIV/0!</v>
      </c>
      <c r="AK334" s="40" t="e">
        <f t="shared" si="165"/>
        <v>#N/A</v>
      </c>
      <c r="AL334" s="40">
        <f t="shared" si="156"/>
        <v>0</v>
      </c>
      <c r="AM334" s="40" t="e">
        <f t="shared" si="158"/>
        <v>#N/A</v>
      </c>
      <c r="AN334" s="74" t="e">
        <f t="shared" si="162"/>
        <v>#DIV/0!</v>
      </c>
      <c r="AO334" s="74" t="e">
        <f t="shared" si="163"/>
        <v>#DIV/0!</v>
      </c>
      <c r="AP334" s="40" t="e">
        <f t="shared" si="166"/>
        <v>#N/A</v>
      </c>
      <c r="AQ334" s="56">
        <v>0</v>
      </c>
      <c r="AR334" s="48" t="e">
        <f t="shared" si="157"/>
        <v>#N/A</v>
      </c>
    </row>
    <row r="335" spans="1:44" x14ac:dyDescent="0.25">
      <c r="A335" s="1">
        <v>44160</v>
      </c>
      <c r="B335" s="3">
        <v>0</v>
      </c>
      <c r="C335" s="3">
        <f t="shared" si="164"/>
        <v>0</v>
      </c>
      <c r="D335" s="3">
        <v>0</v>
      </c>
      <c r="E335" s="4">
        <f t="shared" si="159"/>
        <v>0</v>
      </c>
      <c r="F335" s="4">
        <v>0</v>
      </c>
      <c r="G335" s="4">
        <v>0</v>
      </c>
      <c r="H335" s="84">
        <f t="shared" si="144"/>
        <v>18135</v>
      </c>
      <c r="I335" s="68">
        <v>0</v>
      </c>
      <c r="J335" s="68">
        <v>0</v>
      </c>
      <c r="K335" s="3">
        <f t="shared" si="145"/>
        <v>0</v>
      </c>
      <c r="L335" s="6">
        <f t="shared" si="160"/>
        <v>0</v>
      </c>
      <c r="M335" s="73">
        <f t="shared" si="155"/>
        <v>0</v>
      </c>
      <c r="N335" s="74" t="e">
        <f t="shared" si="146"/>
        <v>#DIV/0!</v>
      </c>
      <c r="O335" s="75">
        <f t="shared" si="141"/>
        <v>0</v>
      </c>
      <c r="P335" s="77">
        <v>0</v>
      </c>
      <c r="Q335" s="77">
        <f t="shared" si="147"/>
        <v>6999</v>
      </c>
      <c r="R335" s="76">
        <v>0</v>
      </c>
      <c r="S335" s="76">
        <v>0</v>
      </c>
      <c r="T335" s="77">
        <v>0</v>
      </c>
      <c r="U335" s="77">
        <v>0</v>
      </c>
      <c r="V335" s="77">
        <v>0</v>
      </c>
      <c r="W335" s="79">
        <v>0</v>
      </c>
      <c r="X335" s="79">
        <v>0</v>
      </c>
      <c r="Y335" s="3">
        <f t="shared" si="148"/>
        <v>0</v>
      </c>
      <c r="Z335" s="70">
        <f t="shared" si="161"/>
        <v>25134</v>
      </c>
      <c r="AA335" s="31" t="e">
        <f t="shared" si="149"/>
        <v>#DIV/0!</v>
      </c>
      <c r="AB335" s="32" t="e">
        <f t="shared" si="150"/>
        <v>#DIV/0!</v>
      </c>
      <c r="AC335" s="33" t="e">
        <f t="shared" si="153"/>
        <v>#DIV/0!</v>
      </c>
      <c r="AD335" s="33" t="e">
        <f t="shared" si="151"/>
        <v>#DIV/0!</v>
      </c>
      <c r="AE335" s="33" t="e">
        <f t="shared" si="152"/>
        <v>#DIV/0!</v>
      </c>
      <c r="AG335" s="1">
        <v>42711</v>
      </c>
      <c r="AH335" s="34" t="e">
        <f t="shared" si="154"/>
        <v>#DIV/0!</v>
      </c>
      <c r="AI335" s="34" t="e">
        <f t="shared" si="154"/>
        <v>#DIV/0!</v>
      </c>
      <c r="AJ335" s="34" t="e">
        <f t="shared" si="143"/>
        <v>#DIV/0!</v>
      </c>
      <c r="AK335" s="40" t="e">
        <f t="shared" si="165"/>
        <v>#N/A</v>
      </c>
      <c r="AL335" s="40">
        <f t="shared" si="156"/>
        <v>0</v>
      </c>
      <c r="AM335" s="40" t="e">
        <f t="shared" si="158"/>
        <v>#N/A</v>
      </c>
      <c r="AN335" s="74" t="e">
        <f t="shared" si="162"/>
        <v>#DIV/0!</v>
      </c>
      <c r="AO335" s="74" t="e">
        <f t="shared" si="163"/>
        <v>#DIV/0!</v>
      </c>
      <c r="AP335" s="40" t="e">
        <f t="shared" si="166"/>
        <v>#N/A</v>
      </c>
      <c r="AQ335" s="56">
        <v>0</v>
      </c>
      <c r="AR335" s="48" t="e">
        <f t="shared" si="157"/>
        <v>#N/A</v>
      </c>
    </row>
    <row r="336" spans="1:44" x14ac:dyDescent="0.25">
      <c r="A336" s="1">
        <v>44161</v>
      </c>
      <c r="B336" s="3">
        <v>0</v>
      </c>
      <c r="C336" s="3">
        <f t="shared" si="164"/>
        <v>0</v>
      </c>
      <c r="D336" s="3">
        <v>0</v>
      </c>
      <c r="E336" s="4">
        <f t="shared" si="159"/>
        <v>0</v>
      </c>
      <c r="F336" s="4">
        <v>0</v>
      </c>
      <c r="G336" s="4">
        <v>0</v>
      </c>
      <c r="H336" s="84">
        <f t="shared" si="144"/>
        <v>18135</v>
      </c>
      <c r="I336" s="68">
        <v>0</v>
      </c>
      <c r="J336" s="68">
        <v>0</v>
      </c>
      <c r="K336" s="3">
        <f t="shared" si="145"/>
        <v>0</v>
      </c>
      <c r="L336" s="6">
        <f t="shared" si="160"/>
        <v>0</v>
      </c>
      <c r="M336" s="73">
        <f t="shared" si="155"/>
        <v>0</v>
      </c>
      <c r="N336" s="74" t="e">
        <f t="shared" si="146"/>
        <v>#DIV/0!</v>
      </c>
      <c r="O336" s="75">
        <f t="shared" si="141"/>
        <v>0</v>
      </c>
      <c r="P336" s="77">
        <v>0</v>
      </c>
      <c r="Q336" s="77">
        <f t="shared" si="147"/>
        <v>6999</v>
      </c>
      <c r="R336" s="76">
        <v>0</v>
      </c>
      <c r="S336" s="76">
        <v>0</v>
      </c>
      <c r="T336" s="77">
        <v>0</v>
      </c>
      <c r="U336" s="77">
        <v>0</v>
      </c>
      <c r="V336" s="77">
        <v>0</v>
      </c>
      <c r="W336" s="79">
        <v>0</v>
      </c>
      <c r="X336" s="79">
        <v>0</v>
      </c>
      <c r="Y336" s="3">
        <f t="shared" si="148"/>
        <v>0</v>
      </c>
      <c r="Z336" s="70">
        <f t="shared" si="161"/>
        <v>25134</v>
      </c>
      <c r="AA336" s="31" t="e">
        <f t="shared" si="149"/>
        <v>#DIV/0!</v>
      </c>
      <c r="AB336" s="32" t="e">
        <f t="shared" si="150"/>
        <v>#DIV/0!</v>
      </c>
      <c r="AC336" s="33" t="e">
        <f t="shared" si="153"/>
        <v>#DIV/0!</v>
      </c>
      <c r="AD336" s="33" t="e">
        <f t="shared" si="151"/>
        <v>#DIV/0!</v>
      </c>
      <c r="AE336" s="33" t="e">
        <f t="shared" si="152"/>
        <v>#DIV/0!</v>
      </c>
      <c r="AG336" s="1">
        <v>42712</v>
      </c>
      <c r="AH336" s="34" t="e">
        <f t="shared" si="154"/>
        <v>#DIV/0!</v>
      </c>
      <c r="AI336" s="34" t="e">
        <f t="shared" si="154"/>
        <v>#DIV/0!</v>
      </c>
      <c r="AJ336" s="34" t="e">
        <f t="shared" si="143"/>
        <v>#DIV/0!</v>
      </c>
      <c r="AK336" s="40" t="e">
        <f t="shared" si="165"/>
        <v>#N/A</v>
      </c>
      <c r="AL336" s="40">
        <f t="shared" si="156"/>
        <v>0</v>
      </c>
      <c r="AM336" s="40" t="e">
        <f t="shared" si="158"/>
        <v>#N/A</v>
      </c>
      <c r="AN336" s="74" t="e">
        <f t="shared" si="162"/>
        <v>#DIV/0!</v>
      </c>
      <c r="AO336" s="74" t="e">
        <f t="shared" si="163"/>
        <v>#DIV/0!</v>
      </c>
      <c r="AP336" s="40" t="e">
        <f t="shared" si="166"/>
        <v>#N/A</v>
      </c>
      <c r="AQ336" s="56">
        <v>0</v>
      </c>
      <c r="AR336" s="48" t="e">
        <f t="shared" si="157"/>
        <v>#N/A</v>
      </c>
    </row>
    <row r="337" spans="1:44" x14ac:dyDescent="0.25">
      <c r="A337" s="1">
        <v>44162</v>
      </c>
      <c r="B337" s="3">
        <v>0</v>
      </c>
      <c r="C337" s="3">
        <f t="shared" si="164"/>
        <v>0</v>
      </c>
      <c r="D337" s="3">
        <v>0</v>
      </c>
      <c r="E337" s="4">
        <f t="shared" si="159"/>
        <v>0</v>
      </c>
      <c r="F337" s="4">
        <v>0</v>
      </c>
      <c r="G337" s="4">
        <v>0</v>
      </c>
      <c r="H337" s="84">
        <f t="shared" si="144"/>
        <v>18135</v>
      </c>
      <c r="I337" s="68">
        <v>0</v>
      </c>
      <c r="J337" s="68">
        <v>0</v>
      </c>
      <c r="K337" s="3">
        <f t="shared" si="145"/>
        <v>0</v>
      </c>
      <c r="L337" s="6">
        <f t="shared" si="160"/>
        <v>0</v>
      </c>
      <c r="M337" s="73">
        <f t="shared" si="155"/>
        <v>0</v>
      </c>
      <c r="N337" s="74" t="e">
        <f t="shared" si="146"/>
        <v>#DIV/0!</v>
      </c>
      <c r="O337" s="75">
        <f t="shared" si="141"/>
        <v>0</v>
      </c>
      <c r="P337" s="77">
        <v>0</v>
      </c>
      <c r="Q337" s="77">
        <f t="shared" si="147"/>
        <v>6999</v>
      </c>
      <c r="R337" s="76">
        <v>0</v>
      </c>
      <c r="S337" s="76">
        <v>0</v>
      </c>
      <c r="T337" s="77">
        <v>0</v>
      </c>
      <c r="U337" s="77">
        <v>0</v>
      </c>
      <c r="V337" s="77">
        <v>0</v>
      </c>
      <c r="W337" s="79">
        <v>0</v>
      </c>
      <c r="X337" s="79">
        <v>0</v>
      </c>
      <c r="Y337" s="3">
        <f t="shared" si="148"/>
        <v>0</v>
      </c>
      <c r="Z337" s="70">
        <f t="shared" si="161"/>
        <v>25134</v>
      </c>
      <c r="AA337" s="31" t="e">
        <f t="shared" si="149"/>
        <v>#DIV/0!</v>
      </c>
      <c r="AB337" s="32" t="e">
        <f t="shared" si="150"/>
        <v>#DIV/0!</v>
      </c>
      <c r="AC337" s="33" t="e">
        <f t="shared" si="153"/>
        <v>#DIV/0!</v>
      </c>
      <c r="AD337" s="33" t="e">
        <f t="shared" si="151"/>
        <v>#DIV/0!</v>
      </c>
      <c r="AE337" s="33" t="e">
        <f t="shared" si="152"/>
        <v>#DIV/0!</v>
      </c>
      <c r="AG337" s="1">
        <v>42713</v>
      </c>
      <c r="AH337" s="34" t="e">
        <f t="shared" si="154"/>
        <v>#DIV/0!</v>
      </c>
      <c r="AI337" s="34" t="e">
        <f t="shared" si="154"/>
        <v>#DIV/0!</v>
      </c>
      <c r="AJ337" s="34" t="e">
        <f t="shared" si="143"/>
        <v>#DIV/0!</v>
      </c>
      <c r="AK337" s="40" t="e">
        <f t="shared" si="165"/>
        <v>#N/A</v>
      </c>
      <c r="AL337" s="40">
        <f t="shared" si="156"/>
        <v>0</v>
      </c>
      <c r="AM337" s="40" t="e">
        <f t="shared" si="158"/>
        <v>#N/A</v>
      </c>
      <c r="AN337" s="74" t="e">
        <f t="shared" si="162"/>
        <v>#DIV/0!</v>
      </c>
      <c r="AO337" s="74" t="e">
        <f t="shared" si="163"/>
        <v>#DIV/0!</v>
      </c>
      <c r="AP337" s="40" t="e">
        <f t="shared" si="166"/>
        <v>#N/A</v>
      </c>
      <c r="AQ337" s="56">
        <v>0</v>
      </c>
      <c r="AR337" s="48" t="e">
        <f t="shared" si="157"/>
        <v>#N/A</v>
      </c>
    </row>
    <row r="338" spans="1:44" x14ac:dyDescent="0.25">
      <c r="A338" s="1">
        <v>44163</v>
      </c>
      <c r="B338" s="3">
        <v>0</v>
      </c>
      <c r="C338" s="3">
        <f t="shared" si="164"/>
        <v>0</v>
      </c>
      <c r="D338" s="3">
        <v>0</v>
      </c>
      <c r="E338" s="4">
        <f t="shared" si="159"/>
        <v>0</v>
      </c>
      <c r="F338" s="4">
        <v>0</v>
      </c>
      <c r="G338" s="4">
        <v>0</v>
      </c>
      <c r="H338" s="84">
        <f t="shared" si="144"/>
        <v>18135</v>
      </c>
      <c r="I338" s="68">
        <v>0</v>
      </c>
      <c r="J338" s="68">
        <v>0</v>
      </c>
      <c r="K338" s="3">
        <f t="shared" si="145"/>
        <v>0</v>
      </c>
      <c r="L338" s="6">
        <f t="shared" si="160"/>
        <v>0</v>
      </c>
      <c r="M338" s="73">
        <f t="shared" si="155"/>
        <v>0</v>
      </c>
      <c r="N338" s="74" t="e">
        <f t="shared" si="146"/>
        <v>#DIV/0!</v>
      </c>
      <c r="O338" s="75">
        <f t="shared" si="141"/>
        <v>0</v>
      </c>
      <c r="P338" s="77">
        <v>0</v>
      </c>
      <c r="Q338" s="77">
        <f t="shared" si="147"/>
        <v>6999</v>
      </c>
      <c r="R338" s="76">
        <v>0</v>
      </c>
      <c r="S338" s="76">
        <v>0</v>
      </c>
      <c r="T338" s="77">
        <v>0</v>
      </c>
      <c r="U338" s="77">
        <v>0</v>
      </c>
      <c r="V338" s="77">
        <v>0</v>
      </c>
      <c r="W338" s="79">
        <v>0</v>
      </c>
      <c r="X338" s="79">
        <v>0</v>
      </c>
      <c r="Y338" s="3">
        <f t="shared" si="148"/>
        <v>0</v>
      </c>
      <c r="Z338" s="70">
        <f t="shared" si="161"/>
        <v>25134</v>
      </c>
      <c r="AA338" s="31" t="e">
        <f t="shared" si="149"/>
        <v>#DIV/0!</v>
      </c>
      <c r="AB338" s="32" t="e">
        <f t="shared" si="150"/>
        <v>#DIV/0!</v>
      </c>
      <c r="AC338" s="33" t="e">
        <f t="shared" si="153"/>
        <v>#DIV/0!</v>
      </c>
      <c r="AD338" s="33" t="e">
        <f t="shared" si="151"/>
        <v>#DIV/0!</v>
      </c>
      <c r="AE338" s="33" t="e">
        <f t="shared" si="152"/>
        <v>#DIV/0!</v>
      </c>
      <c r="AG338" s="1">
        <v>42714</v>
      </c>
      <c r="AH338" s="34" t="e">
        <f t="shared" si="154"/>
        <v>#DIV/0!</v>
      </c>
      <c r="AI338" s="34" t="e">
        <f t="shared" si="154"/>
        <v>#DIV/0!</v>
      </c>
      <c r="AJ338" s="34" t="e">
        <f t="shared" si="143"/>
        <v>#DIV/0!</v>
      </c>
      <c r="AK338" s="40" t="e">
        <f t="shared" si="165"/>
        <v>#N/A</v>
      </c>
      <c r="AL338" s="40">
        <f t="shared" si="156"/>
        <v>0</v>
      </c>
      <c r="AM338" s="40" t="e">
        <f t="shared" si="158"/>
        <v>#N/A</v>
      </c>
      <c r="AN338" s="74" t="e">
        <f t="shared" si="162"/>
        <v>#DIV/0!</v>
      </c>
      <c r="AO338" s="74" t="e">
        <f t="shared" si="163"/>
        <v>#DIV/0!</v>
      </c>
      <c r="AP338" s="40" t="e">
        <f t="shared" si="166"/>
        <v>#N/A</v>
      </c>
      <c r="AQ338" s="56">
        <v>0</v>
      </c>
      <c r="AR338" s="48" t="e">
        <f t="shared" si="157"/>
        <v>#N/A</v>
      </c>
    </row>
    <row r="339" spans="1:44" x14ac:dyDescent="0.25">
      <c r="A339" s="1">
        <v>44164</v>
      </c>
      <c r="B339" s="3">
        <v>0</v>
      </c>
      <c r="C339" s="3">
        <f t="shared" si="164"/>
        <v>0</v>
      </c>
      <c r="D339" s="3">
        <v>0</v>
      </c>
      <c r="E339" s="4">
        <f t="shared" si="159"/>
        <v>0</v>
      </c>
      <c r="F339" s="4">
        <v>0</v>
      </c>
      <c r="G339" s="4">
        <v>0</v>
      </c>
      <c r="H339" s="84">
        <f t="shared" si="144"/>
        <v>18135</v>
      </c>
      <c r="I339" s="68">
        <v>0</v>
      </c>
      <c r="J339" s="68">
        <v>0</v>
      </c>
      <c r="K339" s="3">
        <f t="shared" si="145"/>
        <v>0</v>
      </c>
      <c r="L339" s="6">
        <f t="shared" si="160"/>
        <v>0</v>
      </c>
      <c r="M339" s="73">
        <f t="shared" si="155"/>
        <v>0</v>
      </c>
      <c r="N339" s="74" t="e">
        <f t="shared" si="146"/>
        <v>#DIV/0!</v>
      </c>
      <c r="O339" s="75">
        <f t="shared" si="141"/>
        <v>0</v>
      </c>
      <c r="P339" s="77">
        <v>0</v>
      </c>
      <c r="Q339" s="77">
        <f t="shared" si="147"/>
        <v>6999</v>
      </c>
      <c r="R339" s="76">
        <v>0</v>
      </c>
      <c r="S339" s="76">
        <v>0</v>
      </c>
      <c r="T339" s="77">
        <v>0</v>
      </c>
      <c r="U339" s="77">
        <v>0</v>
      </c>
      <c r="V339" s="77">
        <v>0</v>
      </c>
      <c r="W339" s="79">
        <v>0</v>
      </c>
      <c r="X339" s="79">
        <v>0</v>
      </c>
      <c r="Y339" s="3">
        <f t="shared" si="148"/>
        <v>0</v>
      </c>
      <c r="Z339" s="70">
        <f t="shared" si="161"/>
        <v>25134</v>
      </c>
      <c r="AA339" s="31" t="e">
        <f t="shared" si="149"/>
        <v>#DIV/0!</v>
      </c>
      <c r="AB339" s="32" t="e">
        <f t="shared" si="150"/>
        <v>#DIV/0!</v>
      </c>
      <c r="AC339" s="33" t="e">
        <f t="shared" si="153"/>
        <v>#DIV/0!</v>
      </c>
      <c r="AD339" s="33" t="e">
        <f t="shared" si="151"/>
        <v>#DIV/0!</v>
      </c>
      <c r="AE339" s="33" t="e">
        <f t="shared" si="152"/>
        <v>#DIV/0!</v>
      </c>
      <c r="AG339" s="1">
        <v>42715</v>
      </c>
      <c r="AH339" s="34" t="e">
        <f t="shared" si="154"/>
        <v>#DIV/0!</v>
      </c>
      <c r="AI339" s="34" t="e">
        <f t="shared" si="154"/>
        <v>#DIV/0!</v>
      </c>
      <c r="AJ339" s="34" t="e">
        <f t="shared" si="143"/>
        <v>#DIV/0!</v>
      </c>
      <c r="AK339" s="40" t="e">
        <f t="shared" si="165"/>
        <v>#N/A</v>
      </c>
      <c r="AL339" s="40">
        <f t="shared" si="156"/>
        <v>0</v>
      </c>
      <c r="AM339" s="40" t="e">
        <f t="shared" si="158"/>
        <v>#N/A</v>
      </c>
      <c r="AN339" s="74" t="e">
        <f t="shared" si="162"/>
        <v>#DIV/0!</v>
      </c>
      <c r="AO339" s="74" t="e">
        <f t="shared" si="163"/>
        <v>#DIV/0!</v>
      </c>
      <c r="AP339" s="40" t="e">
        <f t="shared" si="166"/>
        <v>#N/A</v>
      </c>
      <c r="AQ339" s="56">
        <v>0</v>
      </c>
      <c r="AR339" s="48" t="e">
        <f t="shared" si="157"/>
        <v>#N/A</v>
      </c>
    </row>
    <row r="340" spans="1:44" x14ac:dyDescent="0.25">
      <c r="A340" s="1">
        <v>44165</v>
      </c>
      <c r="B340" s="3">
        <v>0</v>
      </c>
      <c r="C340" s="3">
        <f t="shared" si="164"/>
        <v>0</v>
      </c>
      <c r="D340" s="3">
        <v>0</v>
      </c>
      <c r="E340" s="4">
        <f t="shared" si="159"/>
        <v>0</v>
      </c>
      <c r="F340" s="4">
        <v>0</v>
      </c>
      <c r="G340" s="4">
        <v>0</v>
      </c>
      <c r="H340" s="84">
        <f t="shared" si="144"/>
        <v>18135</v>
      </c>
      <c r="I340" s="68">
        <v>0</v>
      </c>
      <c r="J340" s="68">
        <v>0</v>
      </c>
      <c r="K340" s="3">
        <f t="shared" si="145"/>
        <v>0</v>
      </c>
      <c r="L340" s="6">
        <f t="shared" si="160"/>
        <v>0</v>
      </c>
      <c r="M340" s="73">
        <f t="shared" si="155"/>
        <v>0</v>
      </c>
      <c r="N340" s="74" t="e">
        <f t="shared" si="146"/>
        <v>#DIV/0!</v>
      </c>
      <c r="O340" s="75">
        <f t="shared" si="141"/>
        <v>0</v>
      </c>
      <c r="P340" s="77">
        <v>0</v>
      </c>
      <c r="Q340" s="77">
        <f t="shared" si="147"/>
        <v>6999</v>
      </c>
      <c r="R340" s="76">
        <v>0</v>
      </c>
      <c r="S340" s="76">
        <v>0</v>
      </c>
      <c r="T340" s="77">
        <v>0</v>
      </c>
      <c r="U340" s="77">
        <v>0</v>
      </c>
      <c r="V340" s="77">
        <v>0</v>
      </c>
      <c r="W340" s="79">
        <v>0</v>
      </c>
      <c r="X340" s="79">
        <v>0</v>
      </c>
      <c r="Y340" s="3">
        <f t="shared" si="148"/>
        <v>0</v>
      </c>
      <c r="Z340" s="70">
        <f t="shared" si="161"/>
        <v>25134</v>
      </c>
      <c r="AA340" s="31" t="e">
        <f t="shared" si="149"/>
        <v>#DIV/0!</v>
      </c>
      <c r="AB340" s="32" t="e">
        <f t="shared" si="150"/>
        <v>#DIV/0!</v>
      </c>
      <c r="AC340" s="33" t="e">
        <f t="shared" si="153"/>
        <v>#DIV/0!</v>
      </c>
      <c r="AD340" s="33" t="e">
        <f t="shared" si="151"/>
        <v>#DIV/0!</v>
      </c>
      <c r="AE340" s="33" t="e">
        <f t="shared" si="152"/>
        <v>#DIV/0!</v>
      </c>
      <c r="AG340" s="1">
        <v>42716</v>
      </c>
      <c r="AH340" s="34" t="e">
        <f t="shared" si="154"/>
        <v>#DIV/0!</v>
      </c>
      <c r="AI340" s="34" t="e">
        <f t="shared" si="154"/>
        <v>#DIV/0!</v>
      </c>
      <c r="AJ340" s="34" t="e">
        <f t="shared" si="143"/>
        <v>#DIV/0!</v>
      </c>
      <c r="AK340" s="40" t="e">
        <f t="shared" si="165"/>
        <v>#N/A</v>
      </c>
      <c r="AL340" s="40">
        <f t="shared" si="156"/>
        <v>0</v>
      </c>
      <c r="AM340" s="40" t="e">
        <f t="shared" si="158"/>
        <v>#N/A</v>
      </c>
      <c r="AN340" s="74" t="e">
        <f t="shared" si="162"/>
        <v>#DIV/0!</v>
      </c>
      <c r="AO340" s="74" t="e">
        <f t="shared" si="163"/>
        <v>#DIV/0!</v>
      </c>
      <c r="AP340" s="40" t="e">
        <f t="shared" si="166"/>
        <v>#N/A</v>
      </c>
      <c r="AQ340" s="56">
        <v>0</v>
      </c>
      <c r="AR340" s="48" t="e">
        <f t="shared" si="157"/>
        <v>#N/A</v>
      </c>
    </row>
    <row r="341" spans="1:44" x14ac:dyDescent="0.25">
      <c r="A341" s="1">
        <v>44166</v>
      </c>
      <c r="B341" s="3">
        <v>0</v>
      </c>
      <c r="C341" s="3">
        <f t="shared" si="164"/>
        <v>0</v>
      </c>
      <c r="D341" s="3">
        <v>0</v>
      </c>
      <c r="E341" s="4">
        <f t="shared" si="159"/>
        <v>0</v>
      </c>
      <c r="F341" s="4">
        <v>0</v>
      </c>
      <c r="G341" s="4">
        <v>0</v>
      </c>
      <c r="H341" s="84">
        <f t="shared" si="144"/>
        <v>18135</v>
      </c>
      <c r="I341" s="68">
        <v>0</v>
      </c>
      <c r="J341" s="68">
        <v>0</v>
      </c>
      <c r="K341" s="3">
        <f t="shared" si="145"/>
        <v>0</v>
      </c>
      <c r="L341" s="6">
        <f t="shared" si="160"/>
        <v>0</v>
      </c>
      <c r="M341" s="73">
        <f t="shared" si="155"/>
        <v>0</v>
      </c>
      <c r="N341" s="74" t="e">
        <f t="shared" si="146"/>
        <v>#DIV/0!</v>
      </c>
      <c r="O341" s="75">
        <f t="shared" si="141"/>
        <v>0</v>
      </c>
      <c r="P341" s="77">
        <v>0</v>
      </c>
      <c r="Q341" s="77">
        <f t="shared" si="147"/>
        <v>6999</v>
      </c>
      <c r="R341" s="76">
        <v>0</v>
      </c>
      <c r="S341" s="76">
        <v>0</v>
      </c>
      <c r="T341" s="77">
        <v>0</v>
      </c>
      <c r="U341" s="77">
        <v>0</v>
      </c>
      <c r="V341" s="77">
        <v>0</v>
      </c>
      <c r="W341" s="79">
        <v>0</v>
      </c>
      <c r="X341" s="79">
        <v>0</v>
      </c>
      <c r="Y341" s="3">
        <f t="shared" si="148"/>
        <v>0</v>
      </c>
      <c r="Z341" s="70">
        <f t="shared" si="161"/>
        <v>25134</v>
      </c>
      <c r="AA341" s="31" t="e">
        <f t="shared" si="149"/>
        <v>#DIV/0!</v>
      </c>
      <c r="AB341" s="32" t="e">
        <f t="shared" si="150"/>
        <v>#DIV/0!</v>
      </c>
      <c r="AC341" s="33" t="e">
        <f t="shared" si="153"/>
        <v>#DIV/0!</v>
      </c>
      <c r="AD341" s="33" t="e">
        <f t="shared" si="151"/>
        <v>#DIV/0!</v>
      </c>
      <c r="AE341" s="33" t="e">
        <f t="shared" si="152"/>
        <v>#DIV/0!</v>
      </c>
      <c r="AG341" s="1">
        <v>42717</v>
      </c>
      <c r="AH341" s="34" t="e">
        <f t="shared" si="154"/>
        <v>#DIV/0!</v>
      </c>
      <c r="AI341" s="34" t="e">
        <f t="shared" si="154"/>
        <v>#DIV/0!</v>
      </c>
      <c r="AJ341" s="34" t="e">
        <f t="shared" si="143"/>
        <v>#DIV/0!</v>
      </c>
      <c r="AK341" s="40" t="e">
        <f t="shared" si="165"/>
        <v>#N/A</v>
      </c>
      <c r="AL341" s="40">
        <f t="shared" si="156"/>
        <v>0</v>
      </c>
      <c r="AM341" s="40" t="e">
        <f t="shared" si="158"/>
        <v>#N/A</v>
      </c>
      <c r="AN341" s="74" t="e">
        <f t="shared" si="162"/>
        <v>#DIV/0!</v>
      </c>
      <c r="AO341" s="74" t="e">
        <f t="shared" si="163"/>
        <v>#DIV/0!</v>
      </c>
      <c r="AP341" s="40" t="e">
        <f t="shared" si="166"/>
        <v>#N/A</v>
      </c>
      <c r="AQ341" s="56">
        <v>0</v>
      </c>
      <c r="AR341" s="48" t="e">
        <f t="shared" si="157"/>
        <v>#N/A</v>
      </c>
    </row>
    <row r="342" spans="1:44" x14ac:dyDescent="0.25">
      <c r="A342" s="1">
        <v>44167</v>
      </c>
      <c r="B342" s="3">
        <v>0</v>
      </c>
      <c r="C342" s="3">
        <f t="shared" si="164"/>
        <v>0</v>
      </c>
      <c r="D342" s="3">
        <v>0</v>
      </c>
      <c r="E342" s="4">
        <f t="shared" si="159"/>
        <v>0</v>
      </c>
      <c r="F342" s="4">
        <v>0</v>
      </c>
      <c r="G342" s="4">
        <v>0</v>
      </c>
      <c r="H342" s="84">
        <f t="shared" si="144"/>
        <v>18135</v>
      </c>
      <c r="I342" s="68">
        <v>0</v>
      </c>
      <c r="J342" s="68">
        <v>0</v>
      </c>
      <c r="K342" s="3">
        <f t="shared" si="145"/>
        <v>0</v>
      </c>
      <c r="L342" s="6">
        <f t="shared" si="160"/>
        <v>0</v>
      </c>
      <c r="M342" s="73">
        <f t="shared" si="155"/>
        <v>0</v>
      </c>
      <c r="N342" s="74" t="e">
        <f t="shared" si="146"/>
        <v>#DIV/0!</v>
      </c>
      <c r="O342" s="75">
        <f t="shared" si="141"/>
        <v>0</v>
      </c>
      <c r="P342" s="77">
        <v>0</v>
      </c>
      <c r="Q342" s="77">
        <f t="shared" si="147"/>
        <v>6999</v>
      </c>
      <c r="R342" s="76">
        <v>0</v>
      </c>
      <c r="S342" s="76">
        <v>0</v>
      </c>
      <c r="T342" s="77">
        <v>0</v>
      </c>
      <c r="U342" s="77">
        <v>0</v>
      </c>
      <c r="V342" s="77">
        <v>0</v>
      </c>
      <c r="W342" s="79">
        <v>0</v>
      </c>
      <c r="X342" s="79">
        <v>0</v>
      </c>
      <c r="Y342" s="3">
        <f t="shared" si="148"/>
        <v>0</v>
      </c>
      <c r="Z342" s="70">
        <f t="shared" si="161"/>
        <v>25134</v>
      </c>
      <c r="AA342" s="31" t="e">
        <f t="shared" si="149"/>
        <v>#DIV/0!</v>
      </c>
      <c r="AB342" s="32" t="e">
        <f t="shared" si="150"/>
        <v>#DIV/0!</v>
      </c>
      <c r="AC342" s="33" t="e">
        <f t="shared" si="153"/>
        <v>#DIV/0!</v>
      </c>
      <c r="AD342" s="33" t="e">
        <f t="shared" si="151"/>
        <v>#DIV/0!</v>
      </c>
      <c r="AE342" s="33" t="e">
        <f t="shared" si="152"/>
        <v>#DIV/0!</v>
      </c>
      <c r="AG342" s="1">
        <v>42718</v>
      </c>
      <c r="AH342" s="34" t="e">
        <f t="shared" si="154"/>
        <v>#DIV/0!</v>
      </c>
      <c r="AI342" s="34" t="e">
        <f t="shared" si="154"/>
        <v>#DIV/0!</v>
      </c>
      <c r="AJ342" s="34" t="e">
        <f t="shared" si="143"/>
        <v>#DIV/0!</v>
      </c>
      <c r="AK342" s="40" t="e">
        <f t="shared" si="165"/>
        <v>#N/A</v>
      </c>
      <c r="AL342" s="40">
        <f t="shared" si="156"/>
        <v>0</v>
      </c>
      <c r="AM342" s="40" t="e">
        <f t="shared" si="158"/>
        <v>#N/A</v>
      </c>
      <c r="AN342" s="74" t="e">
        <f t="shared" si="162"/>
        <v>#DIV/0!</v>
      </c>
      <c r="AO342" s="74" t="e">
        <f t="shared" si="163"/>
        <v>#DIV/0!</v>
      </c>
      <c r="AP342" s="40" t="e">
        <f t="shared" si="166"/>
        <v>#N/A</v>
      </c>
      <c r="AQ342" s="56">
        <v>0</v>
      </c>
      <c r="AR342" s="48" t="e">
        <f t="shared" si="157"/>
        <v>#N/A</v>
      </c>
    </row>
    <row r="343" spans="1:44" x14ac:dyDescent="0.25">
      <c r="A343" s="1">
        <v>44168</v>
      </c>
      <c r="B343" s="3">
        <v>0</v>
      </c>
      <c r="C343" s="3">
        <f t="shared" si="164"/>
        <v>0</v>
      </c>
      <c r="D343" s="3">
        <v>0</v>
      </c>
      <c r="E343" s="4">
        <f t="shared" si="159"/>
        <v>0</v>
      </c>
      <c r="F343" s="4">
        <v>0</v>
      </c>
      <c r="G343" s="4">
        <v>0</v>
      </c>
      <c r="H343" s="84">
        <f t="shared" si="144"/>
        <v>18135</v>
      </c>
      <c r="I343" s="68">
        <v>0</v>
      </c>
      <c r="J343" s="68">
        <v>0</v>
      </c>
      <c r="K343" s="3">
        <f t="shared" si="145"/>
        <v>0</v>
      </c>
      <c r="L343" s="6">
        <f t="shared" si="160"/>
        <v>0</v>
      </c>
      <c r="M343" s="73">
        <f t="shared" si="155"/>
        <v>0</v>
      </c>
      <c r="N343" s="74" t="e">
        <f t="shared" si="146"/>
        <v>#DIV/0!</v>
      </c>
      <c r="O343" s="75">
        <f t="shared" si="141"/>
        <v>0</v>
      </c>
      <c r="P343" s="77">
        <v>0</v>
      </c>
      <c r="Q343" s="77">
        <f t="shared" si="147"/>
        <v>6999</v>
      </c>
      <c r="R343" s="76">
        <v>0</v>
      </c>
      <c r="S343" s="76">
        <v>0</v>
      </c>
      <c r="T343" s="77">
        <v>0</v>
      </c>
      <c r="U343" s="77">
        <v>0</v>
      </c>
      <c r="V343" s="77">
        <v>0</v>
      </c>
      <c r="W343" s="79">
        <v>0</v>
      </c>
      <c r="X343" s="79">
        <v>0</v>
      </c>
      <c r="Y343" s="3">
        <f t="shared" si="148"/>
        <v>0</v>
      </c>
      <c r="Z343" s="70">
        <f t="shared" si="161"/>
        <v>25134</v>
      </c>
      <c r="AA343" s="31" t="e">
        <f t="shared" si="149"/>
        <v>#DIV/0!</v>
      </c>
      <c r="AB343" s="32" t="e">
        <f t="shared" si="150"/>
        <v>#DIV/0!</v>
      </c>
      <c r="AC343" s="33" t="e">
        <f t="shared" si="153"/>
        <v>#DIV/0!</v>
      </c>
      <c r="AD343" s="33" t="e">
        <f t="shared" si="151"/>
        <v>#DIV/0!</v>
      </c>
      <c r="AE343" s="33" t="e">
        <f t="shared" si="152"/>
        <v>#DIV/0!</v>
      </c>
      <c r="AG343" s="1">
        <v>42719</v>
      </c>
      <c r="AH343" s="34" t="e">
        <f t="shared" si="154"/>
        <v>#DIV/0!</v>
      </c>
      <c r="AI343" s="34" t="e">
        <f t="shared" si="154"/>
        <v>#DIV/0!</v>
      </c>
      <c r="AJ343" s="34" t="e">
        <f t="shared" si="143"/>
        <v>#DIV/0!</v>
      </c>
      <c r="AK343" s="40" t="e">
        <f t="shared" si="165"/>
        <v>#N/A</v>
      </c>
      <c r="AL343" s="40">
        <f t="shared" si="156"/>
        <v>0</v>
      </c>
      <c r="AM343" s="40" t="e">
        <f t="shared" si="158"/>
        <v>#N/A</v>
      </c>
      <c r="AN343" s="74" t="e">
        <f t="shared" si="162"/>
        <v>#DIV/0!</v>
      </c>
      <c r="AO343" s="74" t="e">
        <f t="shared" si="163"/>
        <v>#DIV/0!</v>
      </c>
      <c r="AP343" s="40" t="e">
        <f t="shared" si="166"/>
        <v>#N/A</v>
      </c>
      <c r="AQ343" s="56">
        <v>0</v>
      </c>
      <c r="AR343" s="48" t="e">
        <f t="shared" si="157"/>
        <v>#N/A</v>
      </c>
    </row>
    <row r="344" spans="1:44" x14ac:dyDescent="0.25">
      <c r="A344" s="1">
        <v>44169</v>
      </c>
      <c r="B344" s="3">
        <v>0</v>
      </c>
      <c r="C344" s="3">
        <f t="shared" si="164"/>
        <v>0</v>
      </c>
      <c r="D344" s="3">
        <v>0</v>
      </c>
      <c r="E344" s="4">
        <f t="shared" si="159"/>
        <v>0</v>
      </c>
      <c r="F344" s="4">
        <v>0</v>
      </c>
      <c r="G344" s="4">
        <v>0</v>
      </c>
      <c r="H344" s="84">
        <f t="shared" si="144"/>
        <v>18135</v>
      </c>
      <c r="I344" s="68">
        <v>0</v>
      </c>
      <c r="J344" s="68">
        <v>0</v>
      </c>
      <c r="K344" s="3">
        <f t="shared" si="145"/>
        <v>0</v>
      </c>
      <c r="L344" s="6">
        <f t="shared" si="160"/>
        <v>0</v>
      </c>
      <c r="M344" s="73">
        <f t="shared" si="155"/>
        <v>0</v>
      </c>
      <c r="N344" s="74" t="e">
        <f t="shared" si="146"/>
        <v>#DIV/0!</v>
      </c>
      <c r="O344" s="75">
        <f t="shared" si="141"/>
        <v>0</v>
      </c>
      <c r="P344" s="77">
        <v>0</v>
      </c>
      <c r="Q344" s="77">
        <f t="shared" si="147"/>
        <v>6999</v>
      </c>
      <c r="R344" s="76">
        <v>0</v>
      </c>
      <c r="S344" s="76">
        <v>0</v>
      </c>
      <c r="T344" s="77">
        <v>0</v>
      </c>
      <c r="U344" s="77">
        <v>0</v>
      </c>
      <c r="V344" s="77">
        <v>0</v>
      </c>
      <c r="W344" s="79">
        <v>0</v>
      </c>
      <c r="X344" s="79">
        <v>0</v>
      </c>
      <c r="Y344" s="3">
        <f t="shared" si="148"/>
        <v>0</v>
      </c>
      <c r="Z344" s="70">
        <f t="shared" si="161"/>
        <v>25134</v>
      </c>
      <c r="AA344" s="31" t="e">
        <f t="shared" si="149"/>
        <v>#DIV/0!</v>
      </c>
      <c r="AB344" s="32" t="e">
        <f t="shared" si="150"/>
        <v>#DIV/0!</v>
      </c>
      <c r="AC344" s="33" t="e">
        <f t="shared" si="153"/>
        <v>#DIV/0!</v>
      </c>
      <c r="AD344" s="33" t="e">
        <f t="shared" si="151"/>
        <v>#DIV/0!</v>
      </c>
      <c r="AE344" s="33" t="e">
        <f t="shared" si="152"/>
        <v>#DIV/0!</v>
      </c>
      <c r="AG344" s="1">
        <v>42720</v>
      </c>
      <c r="AH344" s="34" t="e">
        <f t="shared" si="154"/>
        <v>#DIV/0!</v>
      </c>
      <c r="AI344" s="34" t="e">
        <f t="shared" si="154"/>
        <v>#DIV/0!</v>
      </c>
      <c r="AJ344" s="34" t="e">
        <f t="shared" si="143"/>
        <v>#DIV/0!</v>
      </c>
      <c r="AK344" s="40" t="e">
        <f t="shared" si="165"/>
        <v>#N/A</v>
      </c>
      <c r="AL344" s="40">
        <f t="shared" si="156"/>
        <v>0</v>
      </c>
      <c r="AM344" s="40" t="e">
        <f t="shared" si="158"/>
        <v>#N/A</v>
      </c>
      <c r="AN344" s="74" t="e">
        <f t="shared" si="162"/>
        <v>#DIV/0!</v>
      </c>
      <c r="AO344" s="74" t="e">
        <f t="shared" si="163"/>
        <v>#DIV/0!</v>
      </c>
      <c r="AP344" s="40" t="e">
        <f t="shared" si="166"/>
        <v>#N/A</v>
      </c>
      <c r="AQ344" s="56">
        <v>0</v>
      </c>
      <c r="AR344" s="48" t="e">
        <f t="shared" si="157"/>
        <v>#N/A</v>
      </c>
    </row>
    <row r="345" spans="1:44" x14ac:dyDescent="0.25">
      <c r="A345" s="1">
        <v>44170</v>
      </c>
      <c r="B345" s="3">
        <v>0</v>
      </c>
      <c r="C345" s="3">
        <f t="shared" si="164"/>
        <v>0</v>
      </c>
      <c r="D345" s="3">
        <v>0</v>
      </c>
      <c r="E345" s="4">
        <f t="shared" si="159"/>
        <v>0</v>
      </c>
      <c r="F345" s="4">
        <v>0</v>
      </c>
      <c r="G345" s="4">
        <v>0</v>
      </c>
      <c r="H345" s="84">
        <f t="shared" si="144"/>
        <v>18135</v>
      </c>
      <c r="I345" s="68">
        <v>0</v>
      </c>
      <c r="J345" s="68">
        <v>0</v>
      </c>
      <c r="K345" s="3">
        <f t="shared" si="145"/>
        <v>0</v>
      </c>
      <c r="L345" s="6">
        <f t="shared" si="160"/>
        <v>0</v>
      </c>
      <c r="M345" s="73">
        <f t="shared" si="155"/>
        <v>0</v>
      </c>
      <c r="N345" s="74" t="e">
        <f t="shared" si="146"/>
        <v>#DIV/0!</v>
      </c>
      <c r="O345" s="75">
        <f t="shared" si="141"/>
        <v>0</v>
      </c>
      <c r="P345" s="77">
        <v>0</v>
      </c>
      <c r="Q345" s="77">
        <f t="shared" si="147"/>
        <v>6999</v>
      </c>
      <c r="R345" s="76">
        <v>0</v>
      </c>
      <c r="S345" s="76">
        <v>0</v>
      </c>
      <c r="T345" s="77">
        <v>0</v>
      </c>
      <c r="U345" s="77">
        <v>0</v>
      </c>
      <c r="V345" s="77">
        <v>0</v>
      </c>
      <c r="W345" s="79">
        <v>0</v>
      </c>
      <c r="X345" s="79">
        <v>0</v>
      </c>
      <c r="Y345" s="3">
        <f t="shared" si="148"/>
        <v>0</v>
      </c>
      <c r="Z345" s="70">
        <f t="shared" si="161"/>
        <v>25134</v>
      </c>
      <c r="AA345" s="31" t="e">
        <f t="shared" si="149"/>
        <v>#DIV/0!</v>
      </c>
      <c r="AB345" s="32" t="e">
        <f t="shared" si="150"/>
        <v>#DIV/0!</v>
      </c>
      <c r="AC345" s="33" t="e">
        <f t="shared" si="153"/>
        <v>#DIV/0!</v>
      </c>
      <c r="AD345" s="33" t="e">
        <f t="shared" si="151"/>
        <v>#DIV/0!</v>
      </c>
      <c r="AE345" s="33" t="e">
        <f t="shared" si="152"/>
        <v>#DIV/0!</v>
      </c>
      <c r="AG345" s="1">
        <v>42721</v>
      </c>
      <c r="AH345" s="34" t="e">
        <f t="shared" si="154"/>
        <v>#DIV/0!</v>
      </c>
      <c r="AI345" s="34" t="e">
        <f t="shared" si="154"/>
        <v>#DIV/0!</v>
      </c>
      <c r="AJ345" s="34" t="e">
        <f t="shared" si="143"/>
        <v>#DIV/0!</v>
      </c>
      <c r="AK345" s="40" t="e">
        <f t="shared" si="165"/>
        <v>#N/A</v>
      </c>
      <c r="AL345" s="40">
        <f t="shared" si="156"/>
        <v>0</v>
      </c>
      <c r="AM345" s="40" t="e">
        <f t="shared" si="158"/>
        <v>#N/A</v>
      </c>
      <c r="AN345" s="74" t="e">
        <f t="shared" si="162"/>
        <v>#DIV/0!</v>
      </c>
      <c r="AO345" s="74" t="e">
        <f t="shared" si="163"/>
        <v>#DIV/0!</v>
      </c>
      <c r="AP345" s="40" t="e">
        <f t="shared" si="166"/>
        <v>#N/A</v>
      </c>
      <c r="AQ345" s="56">
        <v>0</v>
      </c>
      <c r="AR345" s="48" t="e">
        <f t="shared" si="157"/>
        <v>#N/A</v>
      </c>
    </row>
    <row r="346" spans="1:44" x14ac:dyDescent="0.25">
      <c r="A346" s="1">
        <v>44171</v>
      </c>
      <c r="B346" s="3">
        <v>0</v>
      </c>
      <c r="C346" s="3">
        <f t="shared" si="164"/>
        <v>0</v>
      </c>
      <c r="D346" s="3">
        <v>0</v>
      </c>
      <c r="E346" s="4">
        <f t="shared" si="159"/>
        <v>0</v>
      </c>
      <c r="F346" s="4">
        <v>0</v>
      </c>
      <c r="G346" s="4">
        <v>0</v>
      </c>
      <c r="H346" s="84">
        <f t="shared" si="144"/>
        <v>18135</v>
      </c>
      <c r="I346" s="68">
        <v>0</v>
      </c>
      <c r="J346" s="68">
        <v>0</v>
      </c>
      <c r="K346" s="3">
        <f t="shared" si="145"/>
        <v>0</v>
      </c>
      <c r="L346" s="6">
        <f t="shared" si="160"/>
        <v>0</v>
      </c>
      <c r="M346" s="73">
        <f t="shared" si="155"/>
        <v>0</v>
      </c>
      <c r="N346" s="74" t="e">
        <f t="shared" si="146"/>
        <v>#DIV/0!</v>
      </c>
      <c r="O346" s="75">
        <f t="shared" si="141"/>
        <v>0</v>
      </c>
      <c r="P346" s="77">
        <v>0</v>
      </c>
      <c r="Q346" s="77">
        <f t="shared" si="147"/>
        <v>6999</v>
      </c>
      <c r="R346" s="76">
        <v>0</v>
      </c>
      <c r="S346" s="76">
        <v>0</v>
      </c>
      <c r="T346" s="77">
        <v>0</v>
      </c>
      <c r="U346" s="77">
        <v>0</v>
      </c>
      <c r="V346" s="77">
        <v>0</v>
      </c>
      <c r="W346" s="79">
        <v>0</v>
      </c>
      <c r="X346" s="79">
        <v>0</v>
      </c>
      <c r="Y346" s="3">
        <f t="shared" si="148"/>
        <v>0</v>
      </c>
      <c r="Z346" s="70">
        <f t="shared" si="161"/>
        <v>25134</v>
      </c>
      <c r="AA346" s="31" t="e">
        <f t="shared" si="149"/>
        <v>#DIV/0!</v>
      </c>
      <c r="AB346" s="32" t="e">
        <f t="shared" si="150"/>
        <v>#DIV/0!</v>
      </c>
      <c r="AC346" s="33" t="e">
        <f t="shared" si="153"/>
        <v>#DIV/0!</v>
      </c>
      <c r="AD346" s="33" t="e">
        <f t="shared" si="151"/>
        <v>#DIV/0!</v>
      </c>
      <c r="AE346" s="33" t="e">
        <f t="shared" si="152"/>
        <v>#DIV/0!</v>
      </c>
      <c r="AG346" s="1">
        <v>42722</v>
      </c>
      <c r="AH346" s="34" t="e">
        <f t="shared" si="154"/>
        <v>#DIV/0!</v>
      </c>
      <c r="AI346" s="34" t="e">
        <f t="shared" si="154"/>
        <v>#DIV/0!</v>
      </c>
      <c r="AJ346" s="34" t="e">
        <f t="shared" si="143"/>
        <v>#DIV/0!</v>
      </c>
      <c r="AK346" s="40" t="e">
        <f t="shared" si="165"/>
        <v>#N/A</v>
      </c>
      <c r="AL346" s="40">
        <f t="shared" si="156"/>
        <v>0</v>
      </c>
      <c r="AM346" s="40" t="e">
        <f t="shared" si="158"/>
        <v>#N/A</v>
      </c>
      <c r="AN346" s="74" t="e">
        <f t="shared" si="162"/>
        <v>#DIV/0!</v>
      </c>
      <c r="AO346" s="74" t="e">
        <f t="shared" si="163"/>
        <v>#DIV/0!</v>
      </c>
      <c r="AP346" s="40" t="e">
        <f t="shared" si="166"/>
        <v>#N/A</v>
      </c>
      <c r="AQ346" s="56">
        <v>0</v>
      </c>
      <c r="AR346" s="48" t="e">
        <f t="shared" si="157"/>
        <v>#N/A</v>
      </c>
    </row>
    <row r="347" spans="1:44" x14ac:dyDescent="0.25">
      <c r="A347" s="1">
        <v>44172</v>
      </c>
      <c r="B347" s="3">
        <v>0</v>
      </c>
      <c r="C347" s="3">
        <f t="shared" si="164"/>
        <v>0</v>
      </c>
      <c r="D347" s="3">
        <v>0</v>
      </c>
      <c r="E347" s="4">
        <f t="shared" si="159"/>
        <v>0</v>
      </c>
      <c r="F347" s="4">
        <v>0</v>
      </c>
      <c r="G347" s="4">
        <v>0</v>
      </c>
      <c r="H347" s="84">
        <f t="shared" si="144"/>
        <v>18135</v>
      </c>
      <c r="I347" s="68">
        <v>0</v>
      </c>
      <c r="J347" s="68">
        <v>0</v>
      </c>
      <c r="K347" s="3">
        <f t="shared" si="145"/>
        <v>0</v>
      </c>
      <c r="L347" s="6">
        <f t="shared" si="160"/>
        <v>0</v>
      </c>
      <c r="M347" s="73">
        <f t="shared" si="155"/>
        <v>0</v>
      </c>
      <c r="N347" s="74" t="e">
        <f t="shared" si="146"/>
        <v>#DIV/0!</v>
      </c>
      <c r="O347" s="75">
        <f t="shared" si="141"/>
        <v>0</v>
      </c>
      <c r="P347" s="77">
        <v>0</v>
      </c>
      <c r="Q347" s="77">
        <f t="shared" si="147"/>
        <v>6999</v>
      </c>
      <c r="R347" s="76">
        <v>0</v>
      </c>
      <c r="S347" s="76">
        <v>0</v>
      </c>
      <c r="T347" s="77">
        <v>0</v>
      </c>
      <c r="U347" s="77">
        <v>0</v>
      </c>
      <c r="V347" s="77">
        <v>0</v>
      </c>
      <c r="W347" s="79">
        <v>0</v>
      </c>
      <c r="X347" s="79">
        <v>0</v>
      </c>
      <c r="Y347" s="3">
        <f t="shared" si="148"/>
        <v>0</v>
      </c>
      <c r="Z347" s="70">
        <f t="shared" si="161"/>
        <v>25134</v>
      </c>
      <c r="AA347" s="31" t="e">
        <f t="shared" si="149"/>
        <v>#DIV/0!</v>
      </c>
      <c r="AB347" s="32" t="e">
        <f t="shared" si="150"/>
        <v>#DIV/0!</v>
      </c>
      <c r="AC347" s="33" t="e">
        <f t="shared" si="153"/>
        <v>#DIV/0!</v>
      </c>
      <c r="AD347" s="33" t="e">
        <f t="shared" si="151"/>
        <v>#DIV/0!</v>
      </c>
      <c r="AE347" s="33" t="e">
        <f t="shared" si="152"/>
        <v>#DIV/0!</v>
      </c>
      <c r="AG347" s="1">
        <v>42723</v>
      </c>
      <c r="AH347" s="34" t="e">
        <f t="shared" si="154"/>
        <v>#DIV/0!</v>
      </c>
      <c r="AI347" s="34" t="e">
        <f t="shared" si="154"/>
        <v>#DIV/0!</v>
      </c>
      <c r="AJ347" s="34" t="e">
        <f t="shared" si="143"/>
        <v>#DIV/0!</v>
      </c>
      <c r="AK347" s="40" t="e">
        <f t="shared" si="165"/>
        <v>#N/A</v>
      </c>
      <c r="AL347" s="40">
        <f t="shared" si="156"/>
        <v>0</v>
      </c>
      <c r="AM347" s="40" t="e">
        <f t="shared" si="158"/>
        <v>#N/A</v>
      </c>
      <c r="AN347" s="74" t="e">
        <f t="shared" si="162"/>
        <v>#DIV/0!</v>
      </c>
      <c r="AO347" s="74" t="e">
        <f t="shared" si="163"/>
        <v>#DIV/0!</v>
      </c>
      <c r="AP347" s="40" t="e">
        <f t="shared" si="166"/>
        <v>#N/A</v>
      </c>
      <c r="AQ347" s="56">
        <v>0</v>
      </c>
      <c r="AR347" s="48" t="e">
        <f t="shared" si="157"/>
        <v>#N/A</v>
      </c>
    </row>
    <row r="348" spans="1:44" x14ac:dyDescent="0.25">
      <c r="A348" s="1">
        <v>44173</v>
      </c>
      <c r="B348" s="3">
        <v>0</v>
      </c>
      <c r="C348" s="3">
        <f t="shared" si="164"/>
        <v>0</v>
      </c>
      <c r="D348" s="3">
        <v>0</v>
      </c>
      <c r="E348" s="4">
        <f t="shared" si="159"/>
        <v>0</v>
      </c>
      <c r="F348" s="4">
        <v>0</v>
      </c>
      <c r="G348" s="4">
        <v>0</v>
      </c>
      <c r="H348" s="84">
        <f t="shared" si="144"/>
        <v>18135</v>
      </c>
      <c r="I348" s="68">
        <v>0</v>
      </c>
      <c r="J348" s="68">
        <v>0</v>
      </c>
      <c r="K348" s="3">
        <f t="shared" si="145"/>
        <v>0</v>
      </c>
      <c r="L348" s="6">
        <f t="shared" si="160"/>
        <v>0</v>
      </c>
      <c r="M348" s="73">
        <f t="shared" si="155"/>
        <v>0</v>
      </c>
      <c r="N348" s="74" t="e">
        <f t="shared" si="146"/>
        <v>#DIV/0!</v>
      </c>
      <c r="O348" s="75">
        <f t="shared" si="141"/>
        <v>0</v>
      </c>
      <c r="P348" s="77">
        <v>0</v>
      </c>
      <c r="Q348" s="77">
        <f t="shared" si="147"/>
        <v>6999</v>
      </c>
      <c r="R348" s="76">
        <v>0</v>
      </c>
      <c r="S348" s="76">
        <v>0</v>
      </c>
      <c r="T348" s="77">
        <v>0</v>
      </c>
      <c r="U348" s="77">
        <v>0</v>
      </c>
      <c r="V348" s="77">
        <v>0</v>
      </c>
      <c r="W348" s="79">
        <v>0</v>
      </c>
      <c r="X348" s="79">
        <v>0</v>
      </c>
      <c r="Y348" s="3">
        <f t="shared" si="148"/>
        <v>0</v>
      </c>
      <c r="Z348" s="70">
        <f t="shared" si="161"/>
        <v>25134</v>
      </c>
      <c r="AA348" s="31" t="e">
        <f t="shared" si="149"/>
        <v>#DIV/0!</v>
      </c>
      <c r="AB348" s="32" t="e">
        <f t="shared" si="150"/>
        <v>#DIV/0!</v>
      </c>
      <c r="AC348" s="33" t="e">
        <f t="shared" si="153"/>
        <v>#DIV/0!</v>
      </c>
      <c r="AD348" s="33" t="e">
        <f t="shared" si="151"/>
        <v>#DIV/0!</v>
      </c>
      <c r="AE348" s="33" t="e">
        <f t="shared" si="152"/>
        <v>#DIV/0!</v>
      </c>
      <c r="AG348" s="1">
        <v>42724</v>
      </c>
      <c r="AH348" s="34" t="e">
        <f t="shared" si="154"/>
        <v>#DIV/0!</v>
      </c>
      <c r="AI348" s="34" t="e">
        <f t="shared" si="154"/>
        <v>#DIV/0!</v>
      </c>
      <c r="AJ348" s="34" t="e">
        <f t="shared" si="143"/>
        <v>#DIV/0!</v>
      </c>
      <c r="AK348" s="40" t="e">
        <f t="shared" si="165"/>
        <v>#N/A</v>
      </c>
      <c r="AL348" s="40">
        <f t="shared" si="156"/>
        <v>0</v>
      </c>
      <c r="AM348" s="40" t="e">
        <f t="shared" si="158"/>
        <v>#N/A</v>
      </c>
      <c r="AN348" s="74" t="e">
        <f t="shared" si="162"/>
        <v>#DIV/0!</v>
      </c>
      <c r="AO348" s="74" t="e">
        <f t="shared" si="163"/>
        <v>#DIV/0!</v>
      </c>
      <c r="AP348" s="40" t="e">
        <f t="shared" si="166"/>
        <v>#N/A</v>
      </c>
      <c r="AQ348" s="56">
        <v>0</v>
      </c>
      <c r="AR348" s="48" t="e">
        <f t="shared" si="157"/>
        <v>#N/A</v>
      </c>
    </row>
    <row r="349" spans="1:44" x14ac:dyDescent="0.25">
      <c r="A349" s="1">
        <v>44174</v>
      </c>
      <c r="B349" s="3">
        <v>0</v>
      </c>
      <c r="C349" s="3">
        <f t="shared" si="164"/>
        <v>0</v>
      </c>
      <c r="D349" s="3">
        <v>0</v>
      </c>
      <c r="E349" s="4">
        <f t="shared" si="159"/>
        <v>0</v>
      </c>
      <c r="F349" s="4">
        <v>0</v>
      </c>
      <c r="G349" s="4">
        <v>0</v>
      </c>
      <c r="H349" s="84">
        <f t="shared" si="144"/>
        <v>18135</v>
      </c>
      <c r="I349" s="68">
        <v>0</v>
      </c>
      <c r="J349" s="68">
        <v>0</v>
      </c>
      <c r="K349" s="3">
        <f t="shared" si="145"/>
        <v>0</v>
      </c>
      <c r="L349" s="6">
        <f t="shared" si="160"/>
        <v>0</v>
      </c>
      <c r="M349" s="73">
        <f t="shared" si="155"/>
        <v>0</v>
      </c>
      <c r="N349" s="74" t="e">
        <f t="shared" si="146"/>
        <v>#DIV/0!</v>
      </c>
      <c r="O349" s="75">
        <f t="shared" si="141"/>
        <v>0</v>
      </c>
      <c r="P349" s="77">
        <v>0</v>
      </c>
      <c r="Q349" s="77">
        <f t="shared" si="147"/>
        <v>6999</v>
      </c>
      <c r="R349" s="76">
        <v>0</v>
      </c>
      <c r="S349" s="76">
        <v>0</v>
      </c>
      <c r="T349" s="77">
        <v>0</v>
      </c>
      <c r="U349" s="77">
        <v>0</v>
      </c>
      <c r="V349" s="77">
        <v>0</v>
      </c>
      <c r="W349" s="79">
        <v>0</v>
      </c>
      <c r="X349" s="79">
        <v>0</v>
      </c>
      <c r="Y349" s="3">
        <f t="shared" si="148"/>
        <v>0</v>
      </c>
      <c r="Z349" s="70">
        <f t="shared" si="161"/>
        <v>25134</v>
      </c>
      <c r="AA349" s="31" t="e">
        <f t="shared" si="149"/>
        <v>#DIV/0!</v>
      </c>
      <c r="AB349" s="32" t="e">
        <f t="shared" si="150"/>
        <v>#DIV/0!</v>
      </c>
      <c r="AC349" s="33" t="e">
        <f t="shared" si="153"/>
        <v>#DIV/0!</v>
      </c>
      <c r="AD349" s="33" t="e">
        <f t="shared" si="151"/>
        <v>#DIV/0!</v>
      </c>
      <c r="AE349" s="33" t="e">
        <f t="shared" si="152"/>
        <v>#DIV/0!</v>
      </c>
      <c r="AG349" s="1">
        <v>42725</v>
      </c>
      <c r="AH349" s="34" t="e">
        <f t="shared" si="154"/>
        <v>#DIV/0!</v>
      </c>
      <c r="AI349" s="34" t="e">
        <f t="shared" si="154"/>
        <v>#DIV/0!</v>
      </c>
      <c r="AJ349" s="34" t="e">
        <f t="shared" si="143"/>
        <v>#DIV/0!</v>
      </c>
      <c r="AK349" s="40" t="e">
        <f t="shared" si="165"/>
        <v>#N/A</v>
      </c>
      <c r="AL349" s="40">
        <f t="shared" si="156"/>
        <v>0</v>
      </c>
      <c r="AM349" s="40" t="e">
        <f t="shared" si="158"/>
        <v>#N/A</v>
      </c>
      <c r="AN349" s="74" t="e">
        <f t="shared" si="162"/>
        <v>#DIV/0!</v>
      </c>
      <c r="AO349" s="74" t="e">
        <f t="shared" si="163"/>
        <v>#DIV/0!</v>
      </c>
      <c r="AP349" s="40" t="e">
        <f t="shared" si="166"/>
        <v>#N/A</v>
      </c>
      <c r="AQ349" s="56">
        <v>0</v>
      </c>
      <c r="AR349" s="48" t="e">
        <f t="shared" si="157"/>
        <v>#N/A</v>
      </c>
    </row>
    <row r="350" spans="1:44" x14ac:dyDescent="0.25">
      <c r="A350" s="1">
        <v>44175</v>
      </c>
      <c r="B350" s="3">
        <v>0</v>
      </c>
      <c r="C350" s="3">
        <f t="shared" si="164"/>
        <v>0</v>
      </c>
      <c r="D350" s="3">
        <v>0</v>
      </c>
      <c r="E350" s="4">
        <f t="shared" si="159"/>
        <v>0</v>
      </c>
      <c r="F350" s="4">
        <v>0</v>
      </c>
      <c r="G350" s="4">
        <v>0</v>
      </c>
      <c r="H350" s="84">
        <f t="shared" si="144"/>
        <v>18135</v>
      </c>
      <c r="I350" s="68">
        <v>0</v>
      </c>
      <c r="J350" s="68">
        <v>0</v>
      </c>
      <c r="K350" s="3">
        <f t="shared" si="145"/>
        <v>0</v>
      </c>
      <c r="L350" s="6">
        <f t="shared" si="160"/>
        <v>0</v>
      </c>
      <c r="M350" s="73">
        <f t="shared" si="155"/>
        <v>0</v>
      </c>
      <c r="N350" s="74" t="e">
        <f t="shared" si="146"/>
        <v>#DIV/0!</v>
      </c>
      <c r="O350" s="75">
        <f t="shared" si="141"/>
        <v>0</v>
      </c>
      <c r="P350" s="77">
        <v>0</v>
      </c>
      <c r="Q350" s="77">
        <f t="shared" si="147"/>
        <v>6999</v>
      </c>
      <c r="R350" s="76">
        <v>0</v>
      </c>
      <c r="S350" s="76">
        <v>0</v>
      </c>
      <c r="T350" s="77">
        <v>0</v>
      </c>
      <c r="U350" s="77">
        <v>0</v>
      </c>
      <c r="V350" s="77">
        <v>0</v>
      </c>
      <c r="W350" s="79">
        <v>0</v>
      </c>
      <c r="X350" s="79">
        <v>0</v>
      </c>
      <c r="Y350" s="3">
        <f t="shared" si="148"/>
        <v>0</v>
      </c>
      <c r="Z350" s="70">
        <f t="shared" si="161"/>
        <v>25134</v>
      </c>
      <c r="AA350" s="31" t="e">
        <f t="shared" si="149"/>
        <v>#DIV/0!</v>
      </c>
      <c r="AB350" s="32" t="e">
        <f t="shared" si="150"/>
        <v>#DIV/0!</v>
      </c>
      <c r="AC350" s="33" t="e">
        <f t="shared" si="153"/>
        <v>#DIV/0!</v>
      </c>
      <c r="AD350" s="33" t="e">
        <f t="shared" si="151"/>
        <v>#DIV/0!</v>
      </c>
      <c r="AE350" s="33" t="e">
        <f t="shared" si="152"/>
        <v>#DIV/0!</v>
      </c>
      <c r="AG350" s="1">
        <v>42726</v>
      </c>
      <c r="AH350" s="34" t="e">
        <f t="shared" si="154"/>
        <v>#DIV/0!</v>
      </c>
      <c r="AI350" s="34" t="e">
        <f t="shared" si="154"/>
        <v>#DIV/0!</v>
      </c>
      <c r="AJ350" s="34" t="e">
        <f t="shared" si="143"/>
        <v>#DIV/0!</v>
      </c>
      <c r="AK350" s="40" t="e">
        <f t="shared" si="165"/>
        <v>#N/A</v>
      </c>
      <c r="AL350" s="40">
        <f t="shared" si="156"/>
        <v>0</v>
      </c>
      <c r="AM350" s="40" t="e">
        <f t="shared" si="158"/>
        <v>#N/A</v>
      </c>
      <c r="AN350" s="74" t="e">
        <f t="shared" si="162"/>
        <v>#DIV/0!</v>
      </c>
      <c r="AO350" s="74" t="e">
        <f t="shared" si="163"/>
        <v>#DIV/0!</v>
      </c>
      <c r="AP350" s="40" t="e">
        <f t="shared" si="166"/>
        <v>#N/A</v>
      </c>
      <c r="AQ350" s="56">
        <v>0</v>
      </c>
      <c r="AR350" s="48" t="e">
        <f t="shared" si="157"/>
        <v>#N/A</v>
      </c>
    </row>
    <row r="351" spans="1:44" x14ac:dyDescent="0.25">
      <c r="A351" s="1">
        <v>44176</v>
      </c>
      <c r="B351" s="3">
        <v>0</v>
      </c>
      <c r="C351" s="3">
        <f t="shared" si="164"/>
        <v>0</v>
      </c>
      <c r="D351" s="3">
        <v>0</v>
      </c>
      <c r="E351" s="4">
        <f t="shared" si="159"/>
        <v>0</v>
      </c>
      <c r="F351" s="4">
        <v>0</v>
      </c>
      <c r="G351" s="4">
        <v>0</v>
      </c>
      <c r="H351" s="84">
        <f t="shared" si="144"/>
        <v>18135</v>
      </c>
      <c r="I351" s="68">
        <v>0</v>
      </c>
      <c r="J351" s="68">
        <v>0</v>
      </c>
      <c r="K351" s="3">
        <f t="shared" si="145"/>
        <v>0</v>
      </c>
      <c r="L351" s="6">
        <f t="shared" si="160"/>
        <v>0</v>
      </c>
      <c r="M351" s="73">
        <f t="shared" si="155"/>
        <v>0</v>
      </c>
      <c r="N351" s="74" t="e">
        <f t="shared" si="146"/>
        <v>#DIV/0!</v>
      </c>
      <c r="O351" s="75">
        <f t="shared" si="141"/>
        <v>0</v>
      </c>
      <c r="P351" s="77">
        <v>0</v>
      </c>
      <c r="Q351" s="77">
        <f t="shared" si="147"/>
        <v>6999</v>
      </c>
      <c r="R351" s="76">
        <v>0</v>
      </c>
      <c r="S351" s="76">
        <v>0</v>
      </c>
      <c r="T351" s="77">
        <v>0</v>
      </c>
      <c r="U351" s="77">
        <v>0</v>
      </c>
      <c r="V351" s="77">
        <v>0</v>
      </c>
      <c r="W351" s="79">
        <v>0</v>
      </c>
      <c r="X351" s="79">
        <v>0</v>
      </c>
      <c r="Y351" s="3">
        <f t="shared" si="148"/>
        <v>0</v>
      </c>
      <c r="Z351" s="70">
        <f t="shared" si="161"/>
        <v>25134</v>
      </c>
      <c r="AA351" s="31" t="e">
        <f t="shared" si="149"/>
        <v>#DIV/0!</v>
      </c>
      <c r="AB351" s="32" t="e">
        <f t="shared" si="150"/>
        <v>#DIV/0!</v>
      </c>
      <c r="AC351" s="33" t="e">
        <f t="shared" si="153"/>
        <v>#DIV/0!</v>
      </c>
      <c r="AD351" s="33" t="e">
        <f t="shared" si="151"/>
        <v>#DIV/0!</v>
      </c>
      <c r="AE351" s="33" t="e">
        <f t="shared" si="152"/>
        <v>#DIV/0!</v>
      </c>
      <c r="AG351" s="1">
        <v>42727</v>
      </c>
      <c r="AH351" s="34" t="e">
        <f t="shared" si="154"/>
        <v>#DIV/0!</v>
      </c>
      <c r="AI351" s="34" t="e">
        <f t="shared" si="154"/>
        <v>#DIV/0!</v>
      </c>
      <c r="AJ351" s="34" t="e">
        <f t="shared" si="143"/>
        <v>#DIV/0!</v>
      </c>
      <c r="AK351" s="40" t="e">
        <f t="shared" si="165"/>
        <v>#N/A</v>
      </c>
      <c r="AL351" s="40">
        <f t="shared" si="156"/>
        <v>0</v>
      </c>
      <c r="AM351" s="40" t="e">
        <f t="shared" si="158"/>
        <v>#N/A</v>
      </c>
      <c r="AN351" s="74" t="e">
        <f t="shared" si="162"/>
        <v>#DIV/0!</v>
      </c>
      <c r="AO351" s="74" t="e">
        <f t="shared" si="163"/>
        <v>#DIV/0!</v>
      </c>
      <c r="AP351" s="40" t="e">
        <f t="shared" si="166"/>
        <v>#N/A</v>
      </c>
      <c r="AQ351" s="56">
        <v>0</v>
      </c>
      <c r="AR351" s="48" t="e">
        <f t="shared" si="157"/>
        <v>#N/A</v>
      </c>
    </row>
    <row r="352" spans="1:44" x14ac:dyDescent="0.25">
      <c r="A352" s="1">
        <v>44177</v>
      </c>
      <c r="B352" s="3">
        <v>0</v>
      </c>
      <c r="C352" s="3">
        <f t="shared" si="164"/>
        <v>0</v>
      </c>
      <c r="D352" s="3">
        <v>0</v>
      </c>
      <c r="E352" s="4">
        <f t="shared" si="159"/>
        <v>0</v>
      </c>
      <c r="F352" s="4">
        <v>0</v>
      </c>
      <c r="G352" s="4">
        <v>0</v>
      </c>
      <c r="H352" s="84">
        <f t="shared" si="144"/>
        <v>18135</v>
      </c>
      <c r="I352" s="68">
        <v>0</v>
      </c>
      <c r="J352" s="68">
        <v>0</v>
      </c>
      <c r="K352" s="3">
        <f t="shared" si="145"/>
        <v>0</v>
      </c>
      <c r="L352" s="6">
        <f t="shared" si="160"/>
        <v>0</v>
      </c>
      <c r="M352" s="73">
        <f t="shared" si="155"/>
        <v>0</v>
      </c>
      <c r="N352" s="74" t="e">
        <f t="shared" si="146"/>
        <v>#DIV/0!</v>
      </c>
      <c r="O352" s="75">
        <f t="shared" si="141"/>
        <v>0</v>
      </c>
      <c r="P352" s="77">
        <v>0</v>
      </c>
      <c r="Q352" s="77">
        <f t="shared" si="147"/>
        <v>6999</v>
      </c>
      <c r="R352" s="76">
        <v>0</v>
      </c>
      <c r="S352" s="76">
        <v>0</v>
      </c>
      <c r="T352" s="77">
        <v>0</v>
      </c>
      <c r="U352" s="77">
        <v>0</v>
      </c>
      <c r="V352" s="77">
        <v>0</v>
      </c>
      <c r="W352" s="79">
        <v>0</v>
      </c>
      <c r="X352" s="79">
        <v>0</v>
      </c>
      <c r="Y352" s="3">
        <f t="shared" si="148"/>
        <v>0</v>
      </c>
      <c r="Z352" s="70">
        <f t="shared" si="161"/>
        <v>25134</v>
      </c>
      <c r="AA352" s="31" t="e">
        <f t="shared" si="149"/>
        <v>#DIV/0!</v>
      </c>
      <c r="AB352" s="32" t="e">
        <f t="shared" si="150"/>
        <v>#DIV/0!</v>
      </c>
      <c r="AC352" s="33" t="e">
        <f t="shared" si="153"/>
        <v>#DIV/0!</v>
      </c>
      <c r="AD352" s="33" t="e">
        <f t="shared" si="151"/>
        <v>#DIV/0!</v>
      </c>
      <c r="AE352" s="33" t="e">
        <f t="shared" si="152"/>
        <v>#DIV/0!</v>
      </c>
      <c r="AG352" s="1">
        <v>42728</v>
      </c>
      <c r="AH352" s="34" t="e">
        <f t="shared" si="154"/>
        <v>#DIV/0!</v>
      </c>
      <c r="AI352" s="34" t="e">
        <f t="shared" si="154"/>
        <v>#DIV/0!</v>
      </c>
      <c r="AJ352" s="34" t="e">
        <f t="shared" si="143"/>
        <v>#DIV/0!</v>
      </c>
      <c r="AK352" s="40" t="e">
        <f t="shared" si="165"/>
        <v>#N/A</v>
      </c>
      <c r="AL352" s="40">
        <f t="shared" si="156"/>
        <v>0</v>
      </c>
      <c r="AM352" s="40" t="e">
        <f t="shared" si="158"/>
        <v>#N/A</v>
      </c>
      <c r="AN352" s="74" t="e">
        <f t="shared" si="162"/>
        <v>#DIV/0!</v>
      </c>
      <c r="AO352" s="74" t="e">
        <f t="shared" si="163"/>
        <v>#DIV/0!</v>
      </c>
      <c r="AP352" s="40" t="e">
        <f t="shared" si="166"/>
        <v>#N/A</v>
      </c>
      <c r="AQ352" s="56">
        <v>0</v>
      </c>
      <c r="AR352" s="48" t="e">
        <f t="shared" si="157"/>
        <v>#N/A</v>
      </c>
    </row>
    <row r="353" spans="1:44" x14ac:dyDescent="0.25">
      <c r="A353" s="1">
        <v>44178</v>
      </c>
      <c r="B353" s="3">
        <v>0</v>
      </c>
      <c r="C353" s="3">
        <f t="shared" si="164"/>
        <v>0</v>
      </c>
      <c r="D353" s="3">
        <v>0</v>
      </c>
      <c r="E353" s="4">
        <f t="shared" si="159"/>
        <v>0</v>
      </c>
      <c r="F353" s="4">
        <v>0</v>
      </c>
      <c r="G353" s="4">
        <v>0</v>
      </c>
      <c r="H353" s="84">
        <f t="shared" si="144"/>
        <v>18135</v>
      </c>
      <c r="I353" s="68">
        <v>0</v>
      </c>
      <c r="J353" s="68">
        <v>0</v>
      </c>
      <c r="K353" s="3">
        <f t="shared" si="145"/>
        <v>0</v>
      </c>
      <c r="L353" s="6">
        <f t="shared" si="160"/>
        <v>0</v>
      </c>
      <c r="M353" s="73">
        <f t="shared" si="155"/>
        <v>0</v>
      </c>
      <c r="N353" s="74" t="e">
        <f t="shared" si="146"/>
        <v>#DIV/0!</v>
      </c>
      <c r="O353" s="75">
        <f t="shared" si="141"/>
        <v>0</v>
      </c>
      <c r="P353" s="77">
        <v>0</v>
      </c>
      <c r="Q353" s="77">
        <f t="shared" si="147"/>
        <v>6999</v>
      </c>
      <c r="R353" s="76">
        <v>0</v>
      </c>
      <c r="S353" s="76">
        <v>0</v>
      </c>
      <c r="T353" s="77">
        <v>0</v>
      </c>
      <c r="U353" s="77">
        <v>0</v>
      </c>
      <c r="V353" s="77">
        <v>0</v>
      </c>
      <c r="W353" s="79">
        <v>0</v>
      </c>
      <c r="X353" s="79">
        <v>0</v>
      </c>
      <c r="Y353" s="3">
        <f t="shared" si="148"/>
        <v>0</v>
      </c>
      <c r="Z353" s="70">
        <f t="shared" si="161"/>
        <v>25134</v>
      </c>
      <c r="AA353" s="31" t="e">
        <f t="shared" si="149"/>
        <v>#DIV/0!</v>
      </c>
      <c r="AB353" s="32" t="e">
        <f t="shared" si="150"/>
        <v>#DIV/0!</v>
      </c>
      <c r="AC353" s="33" t="e">
        <f t="shared" si="153"/>
        <v>#DIV/0!</v>
      </c>
      <c r="AD353" s="33" t="e">
        <f t="shared" si="151"/>
        <v>#DIV/0!</v>
      </c>
      <c r="AE353" s="33" t="e">
        <f t="shared" si="152"/>
        <v>#DIV/0!</v>
      </c>
      <c r="AG353" s="1">
        <v>42729</v>
      </c>
      <c r="AH353" s="34" t="e">
        <f t="shared" si="154"/>
        <v>#DIV/0!</v>
      </c>
      <c r="AI353" s="34" t="e">
        <f t="shared" si="154"/>
        <v>#DIV/0!</v>
      </c>
      <c r="AJ353" s="34" t="e">
        <f t="shared" si="143"/>
        <v>#DIV/0!</v>
      </c>
      <c r="AK353" s="40" t="e">
        <f t="shared" si="165"/>
        <v>#N/A</v>
      </c>
      <c r="AL353" s="40">
        <f t="shared" si="156"/>
        <v>0</v>
      </c>
      <c r="AM353" s="40" t="e">
        <f t="shared" si="158"/>
        <v>#N/A</v>
      </c>
      <c r="AN353" s="74" t="e">
        <f t="shared" si="162"/>
        <v>#DIV/0!</v>
      </c>
      <c r="AO353" s="74" t="e">
        <f t="shared" si="163"/>
        <v>#DIV/0!</v>
      </c>
      <c r="AP353" s="40" t="e">
        <f t="shared" si="166"/>
        <v>#N/A</v>
      </c>
      <c r="AQ353" s="56">
        <v>0</v>
      </c>
      <c r="AR353" s="48" t="e">
        <f t="shared" si="157"/>
        <v>#N/A</v>
      </c>
    </row>
    <row r="354" spans="1:44" x14ac:dyDescent="0.25">
      <c r="A354" s="1">
        <v>44179</v>
      </c>
      <c r="B354" s="3">
        <v>0</v>
      </c>
      <c r="C354" s="3">
        <f t="shared" si="164"/>
        <v>0</v>
      </c>
      <c r="D354" s="3">
        <v>0</v>
      </c>
      <c r="E354" s="4">
        <f t="shared" si="159"/>
        <v>0</v>
      </c>
      <c r="F354" s="4">
        <v>0</v>
      </c>
      <c r="G354" s="4">
        <v>0</v>
      </c>
      <c r="H354" s="84">
        <f t="shared" si="144"/>
        <v>18135</v>
      </c>
      <c r="I354" s="68">
        <v>0</v>
      </c>
      <c r="J354" s="68">
        <v>0</v>
      </c>
      <c r="K354" s="3">
        <f t="shared" si="145"/>
        <v>0</v>
      </c>
      <c r="L354" s="6">
        <f t="shared" si="160"/>
        <v>0</v>
      </c>
      <c r="M354" s="73">
        <f t="shared" si="155"/>
        <v>0</v>
      </c>
      <c r="N354" s="74" t="e">
        <f t="shared" si="146"/>
        <v>#DIV/0!</v>
      </c>
      <c r="O354" s="75">
        <f t="shared" ref="O354:O370" si="167">P354+R354+S354+T354+U354+V354</f>
        <v>0</v>
      </c>
      <c r="P354" s="77">
        <v>0</v>
      </c>
      <c r="Q354" s="77">
        <f t="shared" si="147"/>
        <v>6999</v>
      </c>
      <c r="R354" s="76">
        <v>0</v>
      </c>
      <c r="S354" s="76">
        <v>0</v>
      </c>
      <c r="T354" s="77">
        <v>0</v>
      </c>
      <c r="U354" s="77">
        <v>0</v>
      </c>
      <c r="V354" s="77">
        <v>0</v>
      </c>
      <c r="W354" s="79">
        <v>0</v>
      </c>
      <c r="X354" s="79">
        <v>0</v>
      </c>
      <c r="Y354" s="3">
        <f t="shared" si="148"/>
        <v>0</v>
      </c>
      <c r="Z354" s="70">
        <f t="shared" si="161"/>
        <v>25134</v>
      </c>
      <c r="AA354" s="31" t="e">
        <f t="shared" si="149"/>
        <v>#DIV/0!</v>
      </c>
      <c r="AB354" s="32" t="e">
        <f t="shared" si="150"/>
        <v>#DIV/0!</v>
      </c>
      <c r="AC354" s="33" t="e">
        <f t="shared" si="153"/>
        <v>#DIV/0!</v>
      </c>
      <c r="AD354" s="33" t="e">
        <f t="shared" si="151"/>
        <v>#DIV/0!</v>
      </c>
      <c r="AE354" s="33" t="e">
        <f t="shared" si="152"/>
        <v>#DIV/0!</v>
      </c>
      <c r="AG354" s="1">
        <v>42730</v>
      </c>
      <c r="AH354" s="34" t="e">
        <f t="shared" si="154"/>
        <v>#DIV/0!</v>
      </c>
      <c r="AI354" s="34" t="e">
        <f t="shared" si="154"/>
        <v>#DIV/0!</v>
      </c>
      <c r="AJ354" s="34" t="e">
        <f t="shared" si="143"/>
        <v>#DIV/0!</v>
      </c>
      <c r="AK354" s="40" t="e">
        <f t="shared" si="165"/>
        <v>#N/A</v>
      </c>
      <c r="AL354" s="40">
        <f t="shared" si="156"/>
        <v>0</v>
      </c>
      <c r="AM354" s="40" t="e">
        <f t="shared" si="158"/>
        <v>#N/A</v>
      </c>
      <c r="AN354" s="74" t="e">
        <f t="shared" si="162"/>
        <v>#DIV/0!</v>
      </c>
      <c r="AO354" s="74" t="e">
        <f t="shared" si="163"/>
        <v>#DIV/0!</v>
      </c>
      <c r="AP354" s="40" t="e">
        <f t="shared" si="166"/>
        <v>#N/A</v>
      </c>
      <c r="AQ354" s="56">
        <v>0</v>
      </c>
      <c r="AR354" s="48" t="e">
        <f t="shared" si="157"/>
        <v>#N/A</v>
      </c>
    </row>
    <row r="355" spans="1:44" x14ac:dyDescent="0.25">
      <c r="A355" s="1">
        <v>44180</v>
      </c>
      <c r="B355" s="3">
        <v>0</v>
      </c>
      <c r="C355" s="3">
        <f t="shared" si="164"/>
        <v>0</v>
      </c>
      <c r="D355" s="3">
        <v>0</v>
      </c>
      <c r="E355" s="4">
        <f t="shared" si="159"/>
        <v>0</v>
      </c>
      <c r="F355" s="4">
        <v>0</v>
      </c>
      <c r="G355" s="4">
        <v>0</v>
      </c>
      <c r="H355" s="84">
        <f t="shared" si="144"/>
        <v>18135</v>
      </c>
      <c r="I355" s="68">
        <v>0</v>
      </c>
      <c r="J355" s="68">
        <v>0</v>
      </c>
      <c r="K355" s="3">
        <f t="shared" si="145"/>
        <v>0</v>
      </c>
      <c r="L355" s="6">
        <f t="shared" si="160"/>
        <v>0</v>
      </c>
      <c r="M355" s="73">
        <f t="shared" si="155"/>
        <v>0</v>
      </c>
      <c r="N355" s="74" t="e">
        <f t="shared" si="146"/>
        <v>#DIV/0!</v>
      </c>
      <c r="O355" s="75">
        <f t="shared" si="167"/>
        <v>0</v>
      </c>
      <c r="P355" s="77">
        <v>0</v>
      </c>
      <c r="Q355" s="77">
        <f t="shared" si="147"/>
        <v>6999</v>
      </c>
      <c r="R355" s="76">
        <v>0</v>
      </c>
      <c r="S355" s="76">
        <v>0</v>
      </c>
      <c r="T355" s="77">
        <v>0</v>
      </c>
      <c r="U355" s="77">
        <v>0</v>
      </c>
      <c r="V355" s="77">
        <v>0</v>
      </c>
      <c r="W355" s="79">
        <v>0</v>
      </c>
      <c r="X355" s="79">
        <v>0</v>
      </c>
      <c r="Y355" s="3">
        <f t="shared" si="148"/>
        <v>0</v>
      </c>
      <c r="Z355" s="70">
        <f t="shared" si="161"/>
        <v>25134</v>
      </c>
      <c r="AA355" s="31" t="e">
        <f t="shared" si="149"/>
        <v>#DIV/0!</v>
      </c>
      <c r="AB355" s="32" t="e">
        <f t="shared" si="150"/>
        <v>#DIV/0!</v>
      </c>
      <c r="AC355" s="33" t="e">
        <f t="shared" si="153"/>
        <v>#DIV/0!</v>
      </c>
      <c r="AD355" s="33" t="e">
        <f t="shared" si="151"/>
        <v>#DIV/0!</v>
      </c>
      <c r="AE355" s="33" t="e">
        <f t="shared" si="152"/>
        <v>#DIV/0!</v>
      </c>
      <c r="AG355" s="1">
        <v>42731</v>
      </c>
      <c r="AH355" s="34" t="e">
        <f t="shared" si="154"/>
        <v>#DIV/0!</v>
      </c>
      <c r="AI355" s="34" t="e">
        <f t="shared" si="154"/>
        <v>#DIV/0!</v>
      </c>
      <c r="AJ355" s="34" t="e">
        <f t="shared" si="143"/>
        <v>#DIV/0!</v>
      </c>
      <c r="AK355" s="40" t="e">
        <f t="shared" si="165"/>
        <v>#N/A</v>
      </c>
      <c r="AL355" s="40">
        <f t="shared" si="156"/>
        <v>0</v>
      </c>
      <c r="AM355" s="40" t="e">
        <f t="shared" si="158"/>
        <v>#N/A</v>
      </c>
      <c r="AN355" s="74" t="e">
        <f t="shared" si="162"/>
        <v>#DIV/0!</v>
      </c>
      <c r="AO355" s="74" t="e">
        <f t="shared" si="163"/>
        <v>#DIV/0!</v>
      </c>
      <c r="AP355" s="40" t="e">
        <f t="shared" si="166"/>
        <v>#N/A</v>
      </c>
      <c r="AQ355" s="56">
        <v>0</v>
      </c>
      <c r="AR355" s="48" t="e">
        <f t="shared" si="157"/>
        <v>#N/A</v>
      </c>
    </row>
    <row r="356" spans="1:44" x14ac:dyDescent="0.25">
      <c r="A356" s="1">
        <v>44181</v>
      </c>
      <c r="B356" s="3">
        <v>0</v>
      </c>
      <c r="C356" s="3">
        <f t="shared" si="164"/>
        <v>0</v>
      </c>
      <c r="D356" s="3">
        <v>0</v>
      </c>
      <c r="E356" s="4">
        <f t="shared" si="159"/>
        <v>0</v>
      </c>
      <c r="F356" s="4">
        <v>0</v>
      </c>
      <c r="G356" s="4">
        <v>0</v>
      </c>
      <c r="H356" s="84">
        <f t="shared" si="144"/>
        <v>18135</v>
      </c>
      <c r="I356" s="68">
        <v>0</v>
      </c>
      <c r="J356" s="68">
        <v>0</v>
      </c>
      <c r="K356" s="3">
        <f t="shared" si="145"/>
        <v>0</v>
      </c>
      <c r="L356" s="6">
        <f t="shared" si="160"/>
        <v>0</v>
      </c>
      <c r="M356" s="73">
        <f t="shared" si="155"/>
        <v>0</v>
      </c>
      <c r="N356" s="74" t="e">
        <f t="shared" si="146"/>
        <v>#DIV/0!</v>
      </c>
      <c r="O356" s="75">
        <f t="shared" si="167"/>
        <v>0</v>
      </c>
      <c r="P356" s="77">
        <v>0</v>
      </c>
      <c r="Q356" s="77">
        <f t="shared" si="147"/>
        <v>6999</v>
      </c>
      <c r="R356" s="76">
        <v>0</v>
      </c>
      <c r="S356" s="76">
        <v>0</v>
      </c>
      <c r="T356" s="77">
        <v>0</v>
      </c>
      <c r="U356" s="77">
        <v>0</v>
      </c>
      <c r="V356" s="77">
        <v>0</v>
      </c>
      <c r="W356" s="79">
        <v>0</v>
      </c>
      <c r="X356" s="79">
        <v>0</v>
      </c>
      <c r="Y356" s="3">
        <f t="shared" si="148"/>
        <v>0</v>
      </c>
      <c r="Z356" s="70">
        <f t="shared" si="161"/>
        <v>25134</v>
      </c>
      <c r="AA356" s="31" t="e">
        <f t="shared" si="149"/>
        <v>#DIV/0!</v>
      </c>
      <c r="AB356" s="32" t="e">
        <f t="shared" si="150"/>
        <v>#DIV/0!</v>
      </c>
      <c r="AC356" s="33" t="e">
        <f t="shared" si="153"/>
        <v>#DIV/0!</v>
      </c>
      <c r="AD356" s="33" t="e">
        <f t="shared" si="151"/>
        <v>#DIV/0!</v>
      </c>
      <c r="AE356" s="33" t="e">
        <f t="shared" si="152"/>
        <v>#DIV/0!</v>
      </c>
      <c r="AG356" s="1">
        <v>42732</v>
      </c>
      <c r="AH356" s="34" t="e">
        <f t="shared" si="154"/>
        <v>#DIV/0!</v>
      </c>
      <c r="AI356" s="34" t="e">
        <f t="shared" si="154"/>
        <v>#DIV/0!</v>
      </c>
      <c r="AJ356" s="34" t="e">
        <f t="shared" ref="AJ356:AJ370" si="168">AH356+AI356</f>
        <v>#DIV/0!</v>
      </c>
      <c r="AK356" s="40" t="e">
        <f t="shared" si="165"/>
        <v>#N/A</v>
      </c>
      <c r="AL356" s="40">
        <f t="shared" si="156"/>
        <v>0</v>
      </c>
      <c r="AM356" s="40" t="e">
        <f t="shared" si="158"/>
        <v>#N/A</v>
      </c>
      <c r="AN356" s="74" t="e">
        <f t="shared" si="162"/>
        <v>#DIV/0!</v>
      </c>
      <c r="AO356" s="74" t="e">
        <f t="shared" si="163"/>
        <v>#DIV/0!</v>
      </c>
      <c r="AP356" s="40" t="e">
        <f t="shared" si="166"/>
        <v>#N/A</v>
      </c>
      <c r="AQ356" s="56">
        <v>0</v>
      </c>
      <c r="AR356" s="48" t="e">
        <f t="shared" si="157"/>
        <v>#N/A</v>
      </c>
    </row>
    <row r="357" spans="1:44" x14ac:dyDescent="0.25">
      <c r="A357" s="1">
        <v>44182</v>
      </c>
      <c r="B357" s="3">
        <v>0</v>
      </c>
      <c r="C357" s="3">
        <f t="shared" si="164"/>
        <v>0</v>
      </c>
      <c r="D357" s="3">
        <v>0</v>
      </c>
      <c r="E357" s="4">
        <f t="shared" si="159"/>
        <v>0</v>
      </c>
      <c r="F357" s="4">
        <v>0</v>
      </c>
      <c r="G357" s="4">
        <v>0</v>
      </c>
      <c r="H357" s="84">
        <f t="shared" si="144"/>
        <v>18135</v>
      </c>
      <c r="I357" s="68">
        <v>0</v>
      </c>
      <c r="J357" s="68">
        <v>0</v>
      </c>
      <c r="K357" s="3">
        <f t="shared" si="145"/>
        <v>0</v>
      </c>
      <c r="L357" s="6">
        <f t="shared" si="160"/>
        <v>0</v>
      </c>
      <c r="M357" s="73">
        <f t="shared" si="155"/>
        <v>0</v>
      </c>
      <c r="N357" s="74" t="e">
        <f t="shared" si="146"/>
        <v>#DIV/0!</v>
      </c>
      <c r="O357" s="75">
        <f t="shared" si="167"/>
        <v>0</v>
      </c>
      <c r="P357" s="77">
        <v>0</v>
      </c>
      <c r="Q357" s="77">
        <f t="shared" si="147"/>
        <v>6999</v>
      </c>
      <c r="R357" s="76">
        <v>0</v>
      </c>
      <c r="S357" s="76">
        <v>0</v>
      </c>
      <c r="T357" s="77">
        <v>0</v>
      </c>
      <c r="U357" s="77">
        <v>0</v>
      </c>
      <c r="V357" s="77">
        <v>0</v>
      </c>
      <c r="W357" s="79">
        <v>0</v>
      </c>
      <c r="X357" s="79">
        <v>0</v>
      </c>
      <c r="Y357" s="3">
        <f t="shared" si="148"/>
        <v>0</v>
      </c>
      <c r="Z357" s="70">
        <f t="shared" si="161"/>
        <v>25134</v>
      </c>
      <c r="AA357" s="31" t="e">
        <f t="shared" si="149"/>
        <v>#DIV/0!</v>
      </c>
      <c r="AB357" s="32" t="e">
        <f t="shared" si="150"/>
        <v>#DIV/0!</v>
      </c>
      <c r="AC357" s="33" t="e">
        <f t="shared" si="153"/>
        <v>#DIV/0!</v>
      </c>
      <c r="AD357" s="33" t="e">
        <f t="shared" si="151"/>
        <v>#DIV/0!</v>
      </c>
      <c r="AE357" s="33" t="e">
        <f t="shared" si="152"/>
        <v>#DIV/0!</v>
      </c>
      <c r="AG357" s="1">
        <v>42733</v>
      </c>
      <c r="AH357" s="34" t="e">
        <f t="shared" si="154"/>
        <v>#DIV/0!</v>
      </c>
      <c r="AI357" s="34" t="e">
        <f t="shared" si="154"/>
        <v>#DIV/0!</v>
      </c>
      <c r="AJ357" s="34" t="e">
        <f t="shared" si="168"/>
        <v>#DIV/0!</v>
      </c>
      <c r="AK357" s="40" t="e">
        <f t="shared" si="165"/>
        <v>#N/A</v>
      </c>
      <c r="AL357" s="40">
        <f t="shared" si="156"/>
        <v>0</v>
      </c>
      <c r="AM357" s="40" t="e">
        <f t="shared" si="158"/>
        <v>#N/A</v>
      </c>
      <c r="AN357" s="74" t="e">
        <f t="shared" si="162"/>
        <v>#DIV/0!</v>
      </c>
      <c r="AO357" s="74" t="e">
        <f t="shared" si="163"/>
        <v>#DIV/0!</v>
      </c>
      <c r="AP357" s="40" t="e">
        <f t="shared" si="166"/>
        <v>#N/A</v>
      </c>
      <c r="AQ357" s="56">
        <v>0</v>
      </c>
      <c r="AR357" s="48" t="e">
        <f t="shared" si="157"/>
        <v>#N/A</v>
      </c>
    </row>
    <row r="358" spans="1:44" x14ac:dyDescent="0.25">
      <c r="A358" s="1">
        <v>44183</v>
      </c>
      <c r="B358" s="3">
        <v>0</v>
      </c>
      <c r="C358" s="3">
        <f t="shared" si="164"/>
        <v>0</v>
      </c>
      <c r="D358" s="3">
        <v>0</v>
      </c>
      <c r="E358" s="4">
        <f t="shared" si="159"/>
        <v>0</v>
      </c>
      <c r="F358" s="4">
        <v>0</v>
      </c>
      <c r="G358" s="4">
        <v>0</v>
      </c>
      <c r="H358" s="84">
        <f t="shared" si="144"/>
        <v>18135</v>
      </c>
      <c r="I358" s="68">
        <v>0</v>
      </c>
      <c r="J358" s="68">
        <v>0</v>
      </c>
      <c r="K358" s="3">
        <f t="shared" si="145"/>
        <v>0</v>
      </c>
      <c r="L358" s="6">
        <f t="shared" si="160"/>
        <v>0</v>
      </c>
      <c r="M358" s="73">
        <f t="shared" si="155"/>
        <v>0</v>
      </c>
      <c r="N358" s="74" t="e">
        <f t="shared" si="146"/>
        <v>#DIV/0!</v>
      </c>
      <c r="O358" s="75">
        <f t="shared" si="167"/>
        <v>0</v>
      </c>
      <c r="P358" s="77">
        <v>0</v>
      </c>
      <c r="Q358" s="77">
        <f t="shared" si="147"/>
        <v>6999</v>
      </c>
      <c r="R358" s="76">
        <v>0</v>
      </c>
      <c r="S358" s="76">
        <v>0</v>
      </c>
      <c r="T358" s="77">
        <v>0</v>
      </c>
      <c r="U358" s="77">
        <v>0</v>
      </c>
      <c r="V358" s="77">
        <v>0</v>
      </c>
      <c r="W358" s="79">
        <v>0</v>
      </c>
      <c r="X358" s="79">
        <v>0</v>
      </c>
      <c r="Y358" s="3">
        <f t="shared" si="148"/>
        <v>0</v>
      </c>
      <c r="Z358" s="70">
        <f t="shared" si="161"/>
        <v>25134</v>
      </c>
      <c r="AA358" s="31" t="e">
        <f t="shared" si="149"/>
        <v>#DIV/0!</v>
      </c>
      <c r="AB358" s="32" t="e">
        <f t="shared" si="150"/>
        <v>#DIV/0!</v>
      </c>
      <c r="AC358" s="33" t="e">
        <f t="shared" si="153"/>
        <v>#DIV/0!</v>
      </c>
      <c r="AD358" s="33" t="e">
        <f t="shared" si="151"/>
        <v>#DIV/0!</v>
      </c>
      <c r="AE358" s="33" t="e">
        <f t="shared" si="152"/>
        <v>#DIV/0!</v>
      </c>
      <c r="AG358" s="1">
        <v>42734</v>
      </c>
      <c r="AH358" s="34" t="e">
        <f t="shared" si="154"/>
        <v>#DIV/0!</v>
      </c>
      <c r="AI358" s="34" t="e">
        <f t="shared" si="154"/>
        <v>#DIV/0!</v>
      </c>
      <c r="AJ358" s="34" t="e">
        <f t="shared" si="168"/>
        <v>#DIV/0!</v>
      </c>
      <c r="AK358" s="40" t="e">
        <f t="shared" si="165"/>
        <v>#N/A</v>
      </c>
      <c r="AL358" s="40">
        <f t="shared" si="156"/>
        <v>0</v>
      </c>
      <c r="AM358" s="40" t="e">
        <f t="shared" si="158"/>
        <v>#N/A</v>
      </c>
      <c r="AN358" s="74" t="e">
        <f t="shared" si="162"/>
        <v>#DIV/0!</v>
      </c>
      <c r="AO358" s="74" t="e">
        <f t="shared" si="163"/>
        <v>#DIV/0!</v>
      </c>
      <c r="AP358" s="40" t="e">
        <f t="shared" si="166"/>
        <v>#N/A</v>
      </c>
      <c r="AQ358" s="56">
        <v>0</v>
      </c>
      <c r="AR358" s="48" t="e">
        <f t="shared" si="157"/>
        <v>#N/A</v>
      </c>
    </row>
    <row r="359" spans="1:44" x14ac:dyDescent="0.25">
      <c r="A359" s="1">
        <v>44184</v>
      </c>
      <c r="B359" s="3">
        <v>0</v>
      </c>
      <c r="C359" s="3">
        <f t="shared" si="164"/>
        <v>0</v>
      </c>
      <c r="D359" s="3">
        <v>0</v>
      </c>
      <c r="E359" s="4">
        <f t="shared" si="159"/>
        <v>0</v>
      </c>
      <c r="F359" s="4">
        <v>0</v>
      </c>
      <c r="G359" s="4">
        <v>0</v>
      </c>
      <c r="H359" s="84">
        <f t="shared" si="144"/>
        <v>18135</v>
      </c>
      <c r="I359" s="68">
        <v>0</v>
      </c>
      <c r="J359" s="68">
        <v>0</v>
      </c>
      <c r="K359" s="3">
        <f t="shared" si="145"/>
        <v>0</v>
      </c>
      <c r="L359" s="6">
        <f t="shared" si="160"/>
        <v>0</v>
      </c>
      <c r="M359" s="73">
        <f t="shared" si="155"/>
        <v>0</v>
      </c>
      <c r="N359" s="74" t="e">
        <f t="shared" si="146"/>
        <v>#DIV/0!</v>
      </c>
      <c r="O359" s="75">
        <f t="shared" si="167"/>
        <v>0</v>
      </c>
      <c r="P359" s="77">
        <v>0</v>
      </c>
      <c r="Q359" s="77">
        <f t="shared" si="147"/>
        <v>6999</v>
      </c>
      <c r="R359" s="76">
        <v>0</v>
      </c>
      <c r="S359" s="76">
        <v>0</v>
      </c>
      <c r="T359" s="77">
        <v>0</v>
      </c>
      <c r="U359" s="77">
        <v>0</v>
      </c>
      <c r="V359" s="77">
        <v>0</v>
      </c>
      <c r="W359" s="79">
        <v>0</v>
      </c>
      <c r="X359" s="79">
        <v>0</v>
      </c>
      <c r="Y359" s="3">
        <f t="shared" si="148"/>
        <v>0</v>
      </c>
      <c r="Z359" s="70">
        <f t="shared" si="161"/>
        <v>25134</v>
      </c>
      <c r="AA359" s="31" t="e">
        <f t="shared" si="149"/>
        <v>#DIV/0!</v>
      </c>
      <c r="AB359" s="32" t="e">
        <f t="shared" si="150"/>
        <v>#DIV/0!</v>
      </c>
      <c r="AC359" s="33" t="e">
        <f t="shared" si="153"/>
        <v>#DIV/0!</v>
      </c>
      <c r="AD359" s="33" t="e">
        <f t="shared" si="151"/>
        <v>#DIV/0!</v>
      </c>
      <c r="AE359" s="33" t="e">
        <f t="shared" si="152"/>
        <v>#DIV/0!</v>
      </c>
      <c r="AG359" s="1">
        <v>42735</v>
      </c>
      <c r="AH359" s="34" t="e">
        <f t="shared" si="154"/>
        <v>#DIV/0!</v>
      </c>
      <c r="AI359" s="34" t="e">
        <f t="shared" si="154"/>
        <v>#DIV/0!</v>
      </c>
      <c r="AJ359" s="34" t="e">
        <f t="shared" si="168"/>
        <v>#DIV/0!</v>
      </c>
      <c r="AK359" s="40" t="e">
        <f t="shared" si="165"/>
        <v>#N/A</v>
      </c>
      <c r="AL359" s="40">
        <f t="shared" si="156"/>
        <v>0</v>
      </c>
      <c r="AM359" s="40" t="e">
        <f t="shared" si="158"/>
        <v>#N/A</v>
      </c>
      <c r="AN359" s="74" t="e">
        <f t="shared" si="162"/>
        <v>#DIV/0!</v>
      </c>
      <c r="AO359" s="74" t="e">
        <f t="shared" si="163"/>
        <v>#DIV/0!</v>
      </c>
      <c r="AP359" s="40" t="e">
        <f t="shared" si="166"/>
        <v>#N/A</v>
      </c>
      <c r="AQ359" s="56">
        <v>0</v>
      </c>
      <c r="AR359" s="48" t="e">
        <f t="shared" si="157"/>
        <v>#N/A</v>
      </c>
    </row>
    <row r="360" spans="1:44" x14ac:dyDescent="0.25">
      <c r="A360" s="1">
        <v>44185</v>
      </c>
      <c r="B360" s="3">
        <v>0</v>
      </c>
      <c r="C360" s="3">
        <f t="shared" si="164"/>
        <v>0</v>
      </c>
      <c r="D360" s="3">
        <v>0</v>
      </c>
      <c r="E360" s="4">
        <f t="shared" si="159"/>
        <v>0</v>
      </c>
      <c r="F360" s="4">
        <v>0</v>
      </c>
      <c r="G360" s="4">
        <v>0</v>
      </c>
      <c r="H360" s="84">
        <f t="shared" si="144"/>
        <v>18135</v>
      </c>
      <c r="I360" s="68">
        <v>0</v>
      </c>
      <c r="J360" s="68">
        <v>0</v>
      </c>
      <c r="K360" s="3">
        <f t="shared" si="145"/>
        <v>0</v>
      </c>
      <c r="L360" s="6">
        <f t="shared" si="160"/>
        <v>0</v>
      </c>
      <c r="M360" s="73">
        <f t="shared" si="155"/>
        <v>0</v>
      </c>
      <c r="N360" s="74" t="e">
        <f t="shared" si="146"/>
        <v>#DIV/0!</v>
      </c>
      <c r="O360" s="75">
        <f t="shared" si="167"/>
        <v>0</v>
      </c>
      <c r="P360" s="77">
        <v>0</v>
      </c>
      <c r="Q360" s="77">
        <f t="shared" si="147"/>
        <v>6999</v>
      </c>
      <c r="R360" s="76">
        <v>0</v>
      </c>
      <c r="S360" s="76">
        <v>0</v>
      </c>
      <c r="T360" s="77">
        <v>0</v>
      </c>
      <c r="U360" s="77">
        <v>0</v>
      </c>
      <c r="V360" s="77">
        <v>0</v>
      </c>
      <c r="W360" s="79">
        <v>0</v>
      </c>
      <c r="X360" s="79">
        <v>0</v>
      </c>
      <c r="Y360" s="3">
        <f t="shared" si="148"/>
        <v>0</v>
      </c>
      <c r="Z360" s="70">
        <f t="shared" si="161"/>
        <v>25134</v>
      </c>
      <c r="AA360" s="31" t="e">
        <f t="shared" si="149"/>
        <v>#DIV/0!</v>
      </c>
      <c r="AB360" s="32" t="e">
        <f t="shared" si="150"/>
        <v>#DIV/0!</v>
      </c>
      <c r="AC360" s="33" t="e">
        <f t="shared" si="153"/>
        <v>#DIV/0!</v>
      </c>
      <c r="AD360" s="33" t="e">
        <f t="shared" si="151"/>
        <v>#DIV/0!</v>
      </c>
      <c r="AE360" s="33" t="e">
        <f t="shared" si="152"/>
        <v>#DIV/0!</v>
      </c>
      <c r="AG360" s="1">
        <v>42736</v>
      </c>
      <c r="AH360" s="34" t="e">
        <f t="shared" si="154"/>
        <v>#DIV/0!</v>
      </c>
      <c r="AI360" s="34" t="e">
        <f t="shared" si="154"/>
        <v>#DIV/0!</v>
      </c>
      <c r="AJ360" s="34" t="e">
        <f t="shared" si="168"/>
        <v>#DIV/0!</v>
      </c>
      <c r="AK360" s="40" t="e">
        <f t="shared" si="165"/>
        <v>#N/A</v>
      </c>
      <c r="AL360" s="40">
        <f t="shared" si="156"/>
        <v>0</v>
      </c>
      <c r="AM360" s="40" t="e">
        <f t="shared" si="158"/>
        <v>#N/A</v>
      </c>
      <c r="AN360" s="74" t="e">
        <f t="shared" si="162"/>
        <v>#DIV/0!</v>
      </c>
      <c r="AO360" s="74" t="e">
        <f t="shared" si="163"/>
        <v>#DIV/0!</v>
      </c>
      <c r="AP360" s="40" t="e">
        <f t="shared" si="166"/>
        <v>#N/A</v>
      </c>
      <c r="AQ360" s="56">
        <v>0</v>
      </c>
      <c r="AR360" s="48" t="e">
        <f t="shared" si="157"/>
        <v>#N/A</v>
      </c>
    </row>
    <row r="361" spans="1:44" x14ac:dyDescent="0.25">
      <c r="A361" s="1">
        <v>44186</v>
      </c>
      <c r="B361" s="3">
        <v>0</v>
      </c>
      <c r="C361" s="3">
        <f t="shared" si="164"/>
        <v>0</v>
      </c>
      <c r="D361" s="3">
        <v>0</v>
      </c>
      <c r="E361" s="4">
        <f t="shared" si="159"/>
        <v>0</v>
      </c>
      <c r="F361" s="4">
        <v>0</v>
      </c>
      <c r="G361" s="4">
        <v>0</v>
      </c>
      <c r="H361" s="84">
        <f t="shared" si="144"/>
        <v>18135</v>
      </c>
      <c r="I361" s="68">
        <v>0</v>
      </c>
      <c r="J361" s="68">
        <v>0</v>
      </c>
      <c r="K361" s="3">
        <f t="shared" si="145"/>
        <v>0</v>
      </c>
      <c r="L361" s="6">
        <f t="shared" si="160"/>
        <v>0</v>
      </c>
      <c r="M361" s="73">
        <f t="shared" si="155"/>
        <v>0</v>
      </c>
      <c r="N361" s="74" t="e">
        <f t="shared" si="146"/>
        <v>#DIV/0!</v>
      </c>
      <c r="O361" s="75">
        <f t="shared" si="167"/>
        <v>0</v>
      </c>
      <c r="P361" s="77">
        <v>0</v>
      </c>
      <c r="Q361" s="77">
        <f t="shared" si="147"/>
        <v>6999</v>
      </c>
      <c r="R361" s="76">
        <v>0</v>
      </c>
      <c r="S361" s="76">
        <v>0</v>
      </c>
      <c r="T361" s="77">
        <v>0</v>
      </c>
      <c r="U361" s="77">
        <v>0</v>
      </c>
      <c r="V361" s="77">
        <v>0</v>
      </c>
      <c r="W361" s="79">
        <v>0</v>
      </c>
      <c r="X361" s="79">
        <v>0</v>
      </c>
      <c r="Y361" s="3">
        <f t="shared" si="148"/>
        <v>0</v>
      </c>
      <c r="Z361" s="70">
        <f t="shared" si="161"/>
        <v>25134</v>
      </c>
      <c r="AA361" s="31" t="e">
        <f t="shared" si="149"/>
        <v>#DIV/0!</v>
      </c>
      <c r="AB361" s="32" t="e">
        <f t="shared" si="150"/>
        <v>#DIV/0!</v>
      </c>
      <c r="AC361" s="33" t="e">
        <f t="shared" si="153"/>
        <v>#DIV/0!</v>
      </c>
      <c r="AD361" s="33" t="e">
        <f t="shared" si="151"/>
        <v>#DIV/0!</v>
      </c>
      <c r="AE361" s="33" t="e">
        <f t="shared" si="152"/>
        <v>#DIV/0!</v>
      </c>
      <c r="AG361" s="1">
        <v>42737</v>
      </c>
      <c r="AH361" s="34" t="e">
        <f t="shared" si="154"/>
        <v>#DIV/0!</v>
      </c>
      <c r="AI361" s="34" t="e">
        <f t="shared" si="154"/>
        <v>#DIV/0!</v>
      </c>
      <c r="AJ361" s="34" t="e">
        <f t="shared" si="168"/>
        <v>#DIV/0!</v>
      </c>
      <c r="AK361" s="40" t="e">
        <f t="shared" si="165"/>
        <v>#N/A</v>
      </c>
      <c r="AL361" s="40">
        <f t="shared" si="156"/>
        <v>0</v>
      </c>
      <c r="AM361" s="40" t="e">
        <f t="shared" si="158"/>
        <v>#N/A</v>
      </c>
      <c r="AN361" s="74" t="e">
        <f t="shared" si="162"/>
        <v>#DIV/0!</v>
      </c>
      <c r="AO361" s="74" t="e">
        <f t="shared" si="163"/>
        <v>#DIV/0!</v>
      </c>
      <c r="AP361" s="40" t="e">
        <f t="shared" si="166"/>
        <v>#N/A</v>
      </c>
      <c r="AQ361" s="56">
        <v>0</v>
      </c>
      <c r="AR361" s="48" t="e">
        <f t="shared" si="157"/>
        <v>#N/A</v>
      </c>
    </row>
    <row r="362" spans="1:44" x14ac:dyDescent="0.25">
      <c r="A362" s="1">
        <v>44187</v>
      </c>
      <c r="B362" s="3">
        <v>0</v>
      </c>
      <c r="C362" s="3">
        <f t="shared" si="164"/>
        <v>0</v>
      </c>
      <c r="D362" s="3">
        <v>0</v>
      </c>
      <c r="E362" s="4">
        <f t="shared" si="159"/>
        <v>0</v>
      </c>
      <c r="F362" s="4">
        <v>0</v>
      </c>
      <c r="G362" s="4">
        <v>0</v>
      </c>
      <c r="H362" s="84">
        <f t="shared" si="144"/>
        <v>18135</v>
      </c>
      <c r="I362" s="68">
        <v>0</v>
      </c>
      <c r="J362" s="68">
        <v>0</v>
      </c>
      <c r="K362" s="3">
        <f t="shared" si="145"/>
        <v>0</v>
      </c>
      <c r="L362" s="6">
        <f t="shared" si="160"/>
        <v>0</v>
      </c>
      <c r="M362" s="73">
        <f t="shared" si="155"/>
        <v>0</v>
      </c>
      <c r="N362" s="74" t="e">
        <f t="shared" si="146"/>
        <v>#DIV/0!</v>
      </c>
      <c r="O362" s="75">
        <f t="shared" si="167"/>
        <v>0</v>
      </c>
      <c r="P362" s="77">
        <v>0</v>
      </c>
      <c r="Q362" s="77">
        <f t="shared" si="147"/>
        <v>6999</v>
      </c>
      <c r="R362" s="76">
        <v>0</v>
      </c>
      <c r="S362" s="76">
        <v>0</v>
      </c>
      <c r="T362" s="77">
        <v>0</v>
      </c>
      <c r="U362" s="77">
        <v>0</v>
      </c>
      <c r="V362" s="77">
        <v>0</v>
      </c>
      <c r="W362" s="79">
        <v>0</v>
      </c>
      <c r="X362" s="79">
        <v>0</v>
      </c>
      <c r="Y362" s="3">
        <f t="shared" si="148"/>
        <v>0</v>
      </c>
      <c r="Z362" s="70">
        <f t="shared" si="161"/>
        <v>25134</v>
      </c>
      <c r="AA362" s="31" t="e">
        <f t="shared" si="149"/>
        <v>#DIV/0!</v>
      </c>
      <c r="AB362" s="32" t="e">
        <f t="shared" si="150"/>
        <v>#DIV/0!</v>
      </c>
      <c r="AC362" s="33" t="e">
        <f t="shared" si="153"/>
        <v>#DIV/0!</v>
      </c>
      <c r="AD362" s="33" t="e">
        <f t="shared" si="151"/>
        <v>#DIV/0!</v>
      </c>
      <c r="AE362" s="33" t="e">
        <f t="shared" si="152"/>
        <v>#DIV/0!</v>
      </c>
      <c r="AG362" s="1">
        <v>42738</v>
      </c>
      <c r="AH362" s="34" t="e">
        <f t="shared" si="154"/>
        <v>#DIV/0!</v>
      </c>
      <c r="AI362" s="34" t="e">
        <f t="shared" si="154"/>
        <v>#DIV/0!</v>
      </c>
      <c r="AJ362" s="34" t="e">
        <f t="shared" si="168"/>
        <v>#DIV/0!</v>
      </c>
      <c r="AK362" s="40" t="e">
        <f t="shared" si="165"/>
        <v>#N/A</v>
      </c>
      <c r="AL362" s="40">
        <f t="shared" si="156"/>
        <v>0</v>
      </c>
      <c r="AM362" s="40" t="e">
        <f t="shared" si="158"/>
        <v>#N/A</v>
      </c>
      <c r="AN362" s="74" t="e">
        <f t="shared" si="162"/>
        <v>#DIV/0!</v>
      </c>
      <c r="AO362" s="74" t="e">
        <f t="shared" si="163"/>
        <v>#DIV/0!</v>
      </c>
      <c r="AP362" s="40" t="e">
        <f t="shared" si="166"/>
        <v>#N/A</v>
      </c>
      <c r="AQ362" s="56">
        <v>0</v>
      </c>
      <c r="AR362" s="48" t="e">
        <f t="shared" si="157"/>
        <v>#N/A</v>
      </c>
    </row>
    <row r="363" spans="1:44" x14ac:dyDescent="0.25">
      <c r="A363" s="1">
        <v>44188</v>
      </c>
      <c r="B363" s="3">
        <v>0</v>
      </c>
      <c r="C363" s="3">
        <f t="shared" si="164"/>
        <v>0</v>
      </c>
      <c r="D363" s="3">
        <v>0</v>
      </c>
      <c r="E363" s="4">
        <f t="shared" si="159"/>
        <v>0</v>
      </c>
      <c r="F363" s="4">
        <v>0</v>
      </c>
      <c r="G363" s="4">
        <v>0</v>
      </c>
      <c r="H363" s="84">
        <f t="shared" ref="H363:H370" si="169">G363+H362</f>
        <v>18135</v>
      </c>
      <c r="I363" s="68">
        <v>0</v>
      </c>
      <c r="J363" s="68">
        <v>0</v>
      </c>
      <c r="K363" s="3">
        <f t="shared" ref="K363:K370" si="170">I363+J363</f>
        <v>0</v>
      </c>
      <c r="L363" s="6">
        <f t="shared" si="160"/>
        <v>0</v>
      </c>
      <c r="M363" s="73">
        <f t="shared" si="155"/>
        <v>0</v>
      </c>
      <c r="N363" s="74" t="e">
        <f t="shared" ref="N363:N370" si="171">O363/Y363</f>
        <v>#DIV/0!</v>
      </c>
      <c r="O363" s="75">
        <f t="shared" si="167"/>
        <v>0</v>
      </c>
      <c r="P363" s="77">
        <v>0</v>
      </c>
      <c r="Q363" s="77">
        <f t="shared" ref="Q363:Q370" si="172">P363+Q362</f>
        <v>6999</v>
      </c>
      <c r="R363" s="76">
        <v>0</v>
      </c>
      <c r="S363" s="76">
        <v>0</v>
      </c>
      <c r="T363" s="77">
        <v>0</v>
      </c>
      <c r="U363" s="77">
        <v>0</v>
      </c>
      <c r="V363" s="77">
        <v>0</v>
      </c>
      <c r="W363" s="79">
        <v>0</v>
      </c>
      <c r="X363" s="79">
        <v>0</v>
      </c>
      <c r="Y363" s="3">
        <f t="shared" ref="Y363:Y370" si="173">G363+P363</f>
        <v>0</v>
      </c>
      <c r="Z363" s="70">
        <f t="shared" si="161"/>
        <v>25134</v>
      </c>
      <c r="AA363" s="31" t="e">
        <f t="shared" ref="AA363:AA370" si="174">E363/G363</f>
        <v>#DIV/0!</v>
      </c>
      <c r="AB363" s="32" t="e">
        <f t="shared" ref="AB363:AB370" si="175">F363/G363</f>
        <v>#DIV/0!</v>
      </c>
      <c r="AC363" s="33" t="e">
        <f t="shared" si="153"/>
        <v>#DIV/0!</v>
      </c>
      <c r="AD363" s="33" t="e">
        <f t="shared" ref="AD363:AD370" si="176">Q363/C363</f>
        <v>#DIV/0!</v>
      </c>
      <c r="AE363" s="33" t="e">
        <f t="shared" ref="AE363:AE370" si="177">AC363+AD363</f>
        <v>#DIV/0!</v>
      </c>
      <c r="AG363" s="1">
        <v>42739</v>
      </c>
      <c r="AH363" s="34" t="e">
        <f t="shared" si="154"/>
        <v>#DIV/0!</v>
      </c>
      <c r="AI363" s="34" t="e">
        <f t="shared" si="154"/>
        <v>#DIV/0!</v>
      </c>
      <c r="AJ363" s="34" t="e">
        <f t="shared" si="168"/>
        <v>#DIV/0!</v>
      </c>
      <c r="AK363" s="40" t="e">
        <f t="shared" si="165"/>
        <v>#N/A</v>
      </c>
      <c r="AL363" s="40">
        <f t="shared" si="156"/>
        <v>0</v>
      </c>
      <c r="AM363" s="40" t="e">
        <f t="shared" si="158"/>
        <v>#N/A</v>
      </c>
      <c r="AN363" s="74" t="e">
        <f t="shared" si="162"/>
        <v>#DIV/0!</v>
      </c>
      <c r="AO363" s="74" t="e">
        <f t="shared" si="163"/>
        <v>#DIV/0!</v>
      </c>
      <c r="AP363" s="40" t="e">
        <f t="shared" si="166"/>
        <v>#N/A</v>
      </c>
      <c r="AQ363" s="56">
        <v>0</v>
      </c>
      <c r="AR363" s="48" t="e">
        <f t="shared" si="157"/>
        <v>#N/A</v>
      </c>
    </row>
    <row r="364" spans="1:44" x14ac:dyDescent="0.25">
      <c r="A364" s="1">
        <v>44189</v>
      </c>
      <c r="B364" s="3">
        <v>0</v>
      </c>
      <c r="C364" s="3">
        <f t="shared" si="164"/>
        <v>0</v>
      </c>
      <c r="D364" s="3">
        <v>0</v>
      </c>
      <c r="E364" s="4">
        <f t="shared" si="159"/>
        <v>0</v>
      </c>
      <c r="F364" s="4">
        <v>0</v>
      </c>
      <c r="G364" s="4">
        <v>0</v>
      </c>
      <c r="H364" s="84">
        <f t="shared" si="169"/>
        <v>18135</v>
      </c>
      <c r="I364" s="68">
        <v>0</v>
      </c>
      <c r="J364" s="68">
        <v>0</v>
      </c>
      <c r="K364" s="3">
        <f t="shared" si="170"/>
        <v>0</v>
      </c>
      <c r="L364" s="6">
        <f t="shared" si="160"/>
        <v>0</v>
      </c>
      <c r="M364" s="73">
        <f t="shared" si="155"/>
        <v>0</v>
      </c>
      <c r="N364" s="74" t="e">
        <f t="shared" si="171"/>
        <v>#DIV/0!</v>
      </c>
      <c r="O364" s="75">
        <f t="shared" si="167"/>
        <v>0</v>
      </c>
      <c r="P364" s="77">
        <v>0</v>
      </c>
      <c r="Q364" s="77">
        <f t="shared" si="172"/>
        <v>6999</v>
      </c>
      <c r="R364" s="76">
        <v>0</v>
      </c>
      <c r="S364" s="76">
        <v>0</v>
      </c>
      <c r="T364" s="77">
        <v>0</v>
      </c>
      <c r="U364" s="77">
        <v>0</v>
      </c>
      <c r="V364" s="77">
        <v>0</v>
      </c>
      <c r="W364" s="79">
        <v>0</v>
      </c>
      <c r="X364" s="79">
        <v>0</v>
      </c>
      <c r="Y364" s="3">
        <f t="shared" si="173"/>
        <v>0</v>
      </c>
      <c r="Z364" s="70">
        <f t="shared" si="161"/>
        <v>25134</v>
      </c>
      <c r="AA364" s="31" t="e">
        <f t="shared" si="174"/>
        <v>#DIV/0!</v>
      </c>
      <c r="AB364" s="32" t="e">
        <f t="shared" si="175"/>
        <v>#DIV/0!</v>
      </c>
      <c r="AC364" s="33" t="e">
        <f t="shared" si="153"/>
        <v>#DIV/0!</v>
      </c>
      <c r="AD364" s="33" t="e">
        <f t="shared" si="176"/>
        <v>#DIV/0!</v>
      </c>
      <c r="AE364" s="33" t="e">
        <f t="shared" si="177"/>
        <v>#DIV/0!</v>
      </c>
      <c r="AG364" s="1">
        <v>42740</v>
      </c>
      <c r="AH364" s="34" t="e">
        <f t="shared" si="154"/>
        <v>#DIV/0!</v>
      </c>
      <c r="AI364" s="34" t="e">
        <f t="shared" si="154"/>
        <v>#DIV/0!</v>
      </c>
      <c r="AJ364" s="34" t="e">
        <f t="shared" si="168"/>
        <v>#DIV/0!</v>
      </c>
      <c r="AK364" s="40" t="e">
        <f t="shared" si="165"/>
        <v>#N/A</v>
      </c>
      <c r="AL364" s="40">
        <f t="shared" si="156"/>
        <v>0</v>
      </c>
      <c r="AM364" s="40" t="e">
        <f t="shared" si="158"/>
        <v>#N/A</v>
      </c>
      <c r="AN364" s="74" t="e">
        <f t="shared" si="162"/>
        <v>#DIV/0!</v>
      </c>
      <c r="AO364" s="74" t="e">
        <f t="shared" si="163"/>
        <v>#DIV/0!</v>
      </c>
      <c r="AP364" s="40" t="e">
        <f t="shared" si="166"/>
        <v>#N/A</v>
      </c>
      <c r="AQ364" s="56">
        <v>0</v>
      </c>
      <c r="AR364" s="48" t="e">
        <f t="shared" si="157"/>
        <v>#N/A</v>
      </c>
    </row>
    <row r="365" spans="1:44" x14ac:dyDescent="0.25">
      <c r="A365" s="1">
        <v>44190</v>
      </c>
      <c r="B365" s="3">
        <v>0</v>
      </c>
      <c r="C365" s="3">
        <f t="shared" si="164"/>
        <v>0</v>
      </c>
      <c r="D365" s="3">
        <v>0</v>
      </c>
      <c r="E365" s="4">
        <f t="shared" si="159"/>
        <v>0</v>
      </c>
      <c r="F365" s="4">
        <v>0</v>
      </c>
      <c r="G365" s="4">
        <v>0</v>
      </c>
      <c r="H365" s="84">
        <f t="shared" si="169"/>
        <v>18135</v>
      </c>
      <c r="I365" s="68">
        <v>0</v>
      </c>
      <c r="J365" s="68">
        <v>0</v>
      </c>
      <c r="K365" s="3">
        <f t="shared" si="170"/>
        <v>0</v>
      </c>
      <c r="L365" s="6">
        <f t="shared" si="160"/>
        <v>0</v>
      </c>
      <c r="M365" s="73">
        <f t="shared" si="155"/>
        <v>0</v>
      </c>
      <c r="N365" s="74" t="e">
        <f t="shared" si="171"/>
        <v>#DIV/0!</v>
      </c>
      <c r="O365" s="75">
        <f t="shared" si="167"/>
        <v>0</v>
      </c>
      <c r="P365" s="77">
        <v>0</v>
      </c>
      <c r="Q365" s="77">
        <f t="shared" si="172"/>
        <v>6999</v>
      </c>
      <c r="R365" s="76">
        <v>0</v>
      </c>
      <c r="S365" s="76">
        <v>0</v>
      </c>
      <c r="T365" s="77">
        <v>0</v>
      </c>
      <c r="U365" s="77">
        <v>0</v>
      </c>
      <c r="V365" s="77">
        <v>0</v>
      </c>
      <c r="W365" s="79">
        <v>0</v>
      </c>
      <c r="X365" s="79">
        <v>0</v>
      </c>
      <c r="Y365" s="3">
        <f t="shared" si="173"/>
        <v>0</v>
      </c>
      <c r="Z365" s="70">
        <f t="shared" si="161"/>
        <v>25134</v>
      </c>
      <c r="AA365" s="31" t="e">
        <f t="shared" si="174"/>
        <v>#DIV/0!</v>
      </c>
      <c r="AB365" s="32" t="e">
        <f t="shared" si="175"/>
        <v>#DIV/0!</v>
      </c>
      <c r="AC365" s="33" t="e">
        <f t="shared" si="153"/>
        <v>#DIV/0!</v>
      </c>
      <c r="AD365" s="33" t="e">
        <f t="shared" si="176"/>
        <v>#DIV/0!</v>
      </c>
      <c r="AE365" s="33" t="e">
        <f t="shared" si="177"/>
        <v>#DIV/0!</v>
      </c>
      <c r="AG365" s="1">
        <v>42741</v>
      </c>
      <c r="AH365" s="34" t="e">
        <f t="shared" si="154"/>
        <v>#DIV/0!</v>
      </c>
      <c r="AI365" s="34" t="e">
        <f t="shared" si="154"/>
        <v>#DIV/0!</v>
      </c>
      <c r="AJ365" s="34" t="e">
        <f t="shared" si="168"/>
        <v>#DIV/0!</v>
      </c>
      <c r="AK365" s="40" t="e">
        <f t="shared" si="165"/>
        <v>#N/A</v>
      </c>
      <c r="AL365" s="40">
        <f t="shared" si="156"/>
        <v>0</v>
      </c>
      <c r="AM365" s="40" t="e">
        <f t="shared" si="158"/>
        <v>#N/A</v>
      </c>
      <c r="AN365" s="74" t="e">
        <f t="shared" si="162"/>
        <v>#DIV/0!</v>
      </c>
      <c r="AO365" s="74" t="e">
        <f t="shared" si="163"/>
        <v>#DIV/0!</v>
      </c>
      <c r="AP365" s="40" t="e">
        <f t="shared" si="166"/>
        <v>#N/A</v>
      </c>
      <c r="AQ365" s="56">
        <v>0</v>
      </c>
      <c r="AR365" s="48" t="e">
        <f t="shared" si="157"/>
        <v>#N/A</v>
      </c>
    </row>
    <row r="366" spans="1:44" x14ac:dyDescent="0.25">
      <c r="A366" s="1">
        <v>44191</v>
      </c>
      <c r="B366" s="3">
        <v>0</v>
      </c>
      <c r="C366" s="3">
        <f t="shared" si="164"/>
        <v>0</v>
      </c>
      <c r="D366" s="3">
        <v>0</v>
      </c>
      <c r="E366" s="4">
        <f t="shared" si="159"/>
        <v>0</v>
      </c>
      <c r="F366" s="4">
        <v>0</v>
      </c>
      <c r="G366" s="4">
        <v>0</v>
      </c>
      <c r="H366" s="84">
        <f t="shared" si="169"/>
        <v>18135</v>
      </c>
      <c r="I366" s="68">
        <v>0</v>
      </c>
      <c r="J366" s="68">
        <v>0</v>
      </c>
      <c r="K366" s="3">
        <f t="shared" si="170"/>
        <v>0</v>
      </c>
      <c r="L366" s="6">
        <f t="shared" si="160"/>
        <v>0</v>
      </c>
      <c r="M366" s="73">
        <f t="shared" si="155"/>
        <v>0</v>
      </c>
      <c r="N366" s="74" t="e">
        <f t="shared" si="171"/>
        <v>#DIV/0!</v>
      </c>
      <c r="O366" s="75">
        <f t="shared" si="167"/>
        <v>0</v>
      </c>
      <c r="P366" s="77">
        <v>0</v>
      </c>
      <c r="Q366" s="77">
        <f t="shared" si="172"/>
        <v>6999</v>
      </c>
      <c r="R366" s="76">
        <v>0</v>
      </c>
      <c r="S366" s="76">
        <v>0</v>
      </c>
      <c r="T366" s="77">
        <v>0</v>
      </c>
      <c r="U366" s="77">
        <v>0</v>
      </c>
      <c r="V366" s="77">
        <v>0</v>
      </c>
      <c r="W366" s="79">
        <v>0</v>
      </c>
      <c r="X366" s="79">
        <v>0</v>
      </c>
      <c r="Y366" s="3">
        <f t="shared" si="173"/>
        <v>0</v>
      </c>
      <c r="Z366" s="70">
        <f t="shared" si="161"/>
        <v>25134</v>
      </c>
      <c r="AA366" s="31" t="e">
        <f t="shared" si="174"/>
        <v>#DIV/0!</v>
      </c>
      <c r="AB366" s="32" t="e">
        <f t="shared" si="175"/>
        <v>#DIV/0!</v>
      </c>
      <c r="AC366" s="33" t="e">
        <f t="shared" si="153"/>
        <v>#DIV/0!</v>
      </c>
      <c r="AD366" s="33" t="e">
        <f t="shared" si="176"/>
        <v>#DIV/0!</v>
      </c>
      <c r="AE366" s="33" t="e">
        <f t="shared" si="177"/>
        <v>#DIV/0!</v>
      </c>
      <c r="AG366" s="1">
        <v>42742</v>
      </c>
      <c r="AH366" s="34" t="e">
        <f t="shared" si="154"/>
        <v>#DIV/0!</v>
      </c>
      <c r="AI366" s="34" t="e">
        <f t="shared" si="154"/>
        <v>#DIV/0!</v>
      </c>
      <c r="AJ366" s="34" t="e">
        <f t="shared" si="168"/>
        <v>#DIV/0!</v>
      </c>
      <c r="AK366" s="40" t="e">
        <f t="shared" si="165"/>
        <v>#N/A</v>
      </c>
      <c r="AL366" s="40">
        <f t="shared" si="156"/>
        <v>0</v>
      </c>
      <c r="AM366" s="40" t="e">
        <f t="shared" si="158"/>
        <v>#N/A</v>
      </c>
      <c r="AN366" s="74" t="e">
        <f t="shared" si="162"/>
        <v>#DIV/0!</v>
      </c>
      <c r="AO366" s="74" t="e">
        <f t="shared" si="163"/>
        <v>#DIV/0!</v>
      </c>
      <c r="AP366" s="40" t="e">
        <f t="shared" si="166"/>
        <v>#N/A</v>
      </c>
      <c r="AQ366" s="56">
        <v>0</v>
      </c>
      <c r="AR366" s="48" t="e">
        <f t="shared" si="157"/>
        <v>#N/A</v>
      </c>
    </row>
    <row r="367" spans="1:44" x14ac:dyDescent="0.25">
      <c r="A367" s="1">
        <v>44192</v>
      </c>
      <c r="B367" s="3">
        <v>0</v>
      </c>
      <c r="C367" s="3">
        <f t="shared" si="164"/>
        <v>0</v>
      </c>
      <c r="D367" s="3">
        <v>0</v>
      </c>
      <c r="E367" s="4">
        <f t="shared" si="159"/>
        <v>0</v>
      </c>
      <c r="F367" s="4">
        <v>0</v>
      </c>
      <c r="G367" s="4">
        <v>0</v>
      </c>
      <c r="H367" s="84">
        <f t="shared" si="169"/>
        <v>18135</v>
      </c>
      <c r="I367" s="68">
        <v>0</v>
      </c>
      <c r="J367" s="68">
        <v>0</v>
      </c>
      <c r="K367" s="3">
        <f t="shared" si="170"/>
        <v>0</v>
      </c>
      <c r="L367" s="6">
        <f t="shared" si="160"/>
        <v>0</v>
      </c>
      <c r="M367" s="73">
        <f t="shared" si="155"/>
        <v>0</v>
      </c>
      <c r="N367" s="74" t="e">
        <f t="shared" si="171"/>
        <v>#DIV/0!</v>
      </c>
      <c r="O367" s="75">
        <f t="shared" si="167"/>
        <v>0</v>
      </c>
      <c r="P367" s="77">
        <v>0</v>
      </c>
      <c r="Q367" s="77">
        <f t="shared" si="172"/>
        <v>6999</v>
      </c>
      <c r="R367" s="76">
        <v>0</v>
      </c>
      <c r="S367" s="76">
        <v>0</v>
      </c>
      <c r="T367" s="77">
        <v>0</v>
      </c>
      <c r="U367" s="77">
        <v>0</v>
      </c>
      <c r="V367" s="77">
        <v>0</v>
      </c>
      <c r="W367" s="79">
        <v>0</v>
      </c>
      <c r="X367" s="79">
        <v>0</v>
      </c>
      <c r="Y367" s="3">
        <f t="shared" si="173"/>
        <v>0</v>
      </c>
      <c r="Z367" s="70">
        <f t="shared" si="161"/>
        <v>25134</v>
      </c>
      <c r="AA367" s="31" t="e">
        <f t="shared" si="174"/>
        <v>#DIV/0!</v>
      </c>
      <c r="AB367" s="32" t="e">
        <f t="shared" si="175"/>
        <v>#DIV/0!</v>
      </c>
      <c r="AC367" s="33" t="e">
        <f t="shared" si="153"/>
        <v>#DIV/0!</v>
      </c>
      <c r="AD367" s="33" t="e">
        <f t="shared" si="176"/>
        <v>#DIV/0!</v>
      </c>
      <c r="AE367" s="33" t="e">
        <f t="shared" si="177"/>
        <v>#DIV/0!</v>
      </c>
      <c r="AG367" s="1">
        <v>42743</v>
      </c>
      <c r="AH367" s="34" t="e">
        <f t="shared" si="154"/>
        <v>#DIV/0!</v>
      </c>
      <c r="AI367" s="34" t="e">
        <f t="shared" si="154"/>
        <v>#DIV/0!</v>
      </c>
      <c r="AJ367" s="34" t="e">
        <f t="shared" si="168"/>
        <v>#DIV/0!</v>
      </c>
      <c r="AK367" s="40" t="e">
        <f t="shared" si="165"/>
        <v>#N/A</v>
      </c>
      <c r="AL367" s="40">
        <f t="shared" si="156"/>
        <v>0</v>
      </c>
      <c r="AM367" s="40" t="e">
        <f t="shared" si="158"/>
        <v>#N/A</v>
      </c>
      <c r="AN367" s="74" t="e">
        <f t="shared" si="162"/>
        <v>#DIV/0!</v>
      </c>
      <c r="AO367" s="74" t="e">
        <f t="shared" si="163"/>
        <v>#DIV/0!</v>
      </c>
      <c r="AP367" s="40" t="e">
        <f t="shared" si="166"/>
        <v>#N/A</v>
      </c>
      <c r="AQ367" s="56">
        <v>0</v>
      </c>
      <c r="AR367" s="48" t="e">
        <f t="shared" si="157"/>
        <v>#N/A</v>
      </c>
    </row>
    <row r="368" spans="1:44" x14ac:dyDescent="0.25">
      <c r="A368" s="1">
        <v>44193</v>
      </c>
      <c r="B368" s="3">
        <v>0</v>
      </c>
      <c r="C368" s="3">
        <f t="shared" si="164"/>
        <v>0</v>
      </c>
      <c r="D368" s="3">
        <v>0</v>
      </c>
      <c r="E368" s="4">
        <f t="shared" si="159"/>
        <v>0</v>
      </c>
      <c r="F368" s="4">
        <v>0</v>
      </c>
      <c r="G368" s="4">
        <v>0</v>
      </c>
      <c r="H368" s="84">
        <f t="shared" si="169"/>
        <v>18135</v>
      </c>
      <c r="I368" s="68">
        <v>0</v>
      </c>
      <c r="J368" s="68">
        <v>0</v>
      </c>
      <c r="K368" s="3">
        <f t="shared" si="170"/>
        <v>0</v>
      </c>
      <c r="L368" s="6">
        <f t="shared" si="160"/>
        <v>0</v>
      </c>
      <c r="M368" s="73">
        <f t="shared" si="155"/>
        <v>0</v>
      </c>
      <c r="N368" s="74" t="e">
        <f t="shared" si="171"/>
        <v>#DIV/0!</v>
      </c>
      <c r="O368" s="75">
        <f t="shared" si="167"/>
        <v>0</v>
      </c>
      <c r="P368" s="77">
        <v>0</v>
      </c>
      <c r="Q368" s="77">
        <f t="shared" si="172"/>
        <v>6999</v>
      </c>
      <c r="R368" s="76">
        <v>0</v>
      </c>
      <c r="S368" s="76">
        <v>0</v>
      </c>
      <c r="T368" s="77">
        <v>0</v>
      </c>
      <c r="U368" s="77">
        <v>0</v>
      </c>
      <c r="V368" s="77">
        <v>0</v>
      </c>
      <c r="W368" s="79">
        <v>0</v>
      </c>
      <c r="X368" s="79">
        <v>0</v>
      </c>
      <c r="Y368" s="3">
        <f t="shared" si="173"/>
        <v>0</v>
      </c>
      <c r="Z368" s="70">
        <f t="shared" si="161"/>
        <v>25134</v>
      </c>
      <c r="AA368" s="31" t="e">
        <f t="shared" si="174"/>
        <v>#DIV/0!</v>
      </c>
      <c r="AB368" s="32" t="e">
        <f t="shared" si="175"/>
        <v>#DIV/0!</v>
      </c>
      <c r="AC368" s="33" t="e">
        <f t="shared" si="153"/>
        <v>#DIV/0!</v>
      </c>
      <c r="AD368" s="33" t="e">
        <f t="shared" si="176"/>
        <v>#DIV/0!</v>
      </c>
      <c r="AE368" s="33" t="e">
        <f t="shared" si="177"/>
        <v>#DIV/0!</v>
      </c>
      <c r="AG368" s="1">
        <v>42744</v>
      </c>
      <c r="AH368" s="34" t="e">
        <f t="shared" si="154"/>
        <v>#DIV/0!</v>
      </c>
      <c r="AI368" s="34" t="e">
        <f t="shared" si="154"/>
        <v>#DIV/0!</v>
      </c>
      <c r="AJ368" s="34" t="e">
        <f t="shared" si="168"/>
        <v>#DIV/0!</v>
      </c>
      <c r="AK368" s="40" t="e">
        <f t="shared" si="165"/>
        <v>#N/A</v>
      </c>
      <c r="AL368" s="40">
        <f t="shared" si="156"/>
        <v>0</v>
      </c>
      <c r="AM368" s="40" t="e">
        <f t="shared" si="158"/>
        <v>#N/A</v>
      </c>
      <c r="AN368" s="74" t="e">
        <f t="shared" si="162"/>
        <v>#DIV/0!</v>
      </c>
      <c r="AO368" s="74" t="e">
        <f t="shared" si="163"/>
        <v>#DIV/0!</v>
      </c>
      <c r="AP368" s="40" t="e">
        <f t="shared" si="166"/>
        <v>#N/A</v>
      </c>
      <c r="AQ368" s="56">
        <v>0</v>
      </c>
      <c r="AR368" s="48" t="e">
        <f t="shared" si="157"/>
        <v>#N/A</v>
      </c>
    </row>
    <row r="369" spans="1:44" x14ac:dyDescent="0.25">
      <c r="A369" s="1">
        <v>44194</v>
      </c>
      <c r="B369" s="3">
        <v>0</v>
      </c>
      <c r="C369" s="3">
        <f t="shared" si="164"/>
        <v>0</v>
      </c>
      <c r="D369" s="3">
        <v>0</v>
      </c>
      <c r="E369" s="4">
        <f t="shared" si="159"/>
        <v>0</v>
      </c>
      <c r="F369" s="4">
        <v>0</v>
      </c>
      <c r="G369" s="4">
        <v>0</v>
      </c>
      <c r="H369" s="84">
        <f t="shared" si="169"/>
        <v>18135</v>
      </c>
      <c r="I369" s="68">
        <v>0</v>
      </c>
      <c r="J369" s="68">
        <v>0</v>
      </c>
      <c r="K369" s="3">
        <f t="shared" si="170"/>
        <v>0</v>
      </c>
      <c r="L369" s="6">
        <f t="shared" si="160"/>
        <v>0</v>
      </c>
      <c r="M369" s="73">
        <f t="shared" si="155"/>
        <v>0</v>
      </c>
      <c r="N369" s="74" t="e">
        <f t="shared" si="171"/>
        <v>#DIV/0!</v>
      </c>
      <c r="O369" s="75">
        <f t="shared" si="167"/>
        <v>0</v>
      </c>
      <c r="P369" s="77">
        <v>0</v>
      </c>
      <c r="Q369" s="77">
        <f t="shared" si="172"/>
        <v>6999</v>
      </c>
      <c r="R369" s="76">
        <v>0</v>
      </c>
      <c r="S369" s="76">
        <v>0</v>
      </c>
      <c r="T369" s="77">
        <v>0</v>
      </c>
      <c r="U369" s="77">
        <v>0</v>
      </c>
      <c r="V369" s="77">
        <v>0</v>
      </c>
      <c r="W369" s="79">
        <v>0</v>
      </c>
      <c r="X369" s="79">
        <v>0</v>
      </c>
      <c r="Y369" s="3">
        <f t="shared" si="173"/>
        <v>0</v>
      </c>
      <c r="Z369" s="70">
        <f t="shared" si="161"/>
        <v>25134</v>
      </c>
      <c r="AA369" s="31" t="e">
        <f t="shared" si="174"/>
        <v>#DIV/0!</v>
      </c>
      <c r="AB369" s="32" t="e">
        <f t="shared" si="175"/>
        <v>#DIV/0!</v>
      </c>
      <c r="AC369" s="33" t="e">
        <f t="shared" si="153"/>
        <v>#DIV/0!</v>
      </c>
      <c r="AD369" s="33" t="e">
        <f t="shared" si="176"/>
        <v>#DIV/0!</v>
      </c>
      <c r="AE369" s="33" t="e">
        <f t="shared" si="177"/>
        <v>#DIV/0!</v>
      </c>
      <c r="AG369" s="1">
        <v>42745</v>
      </c>
      <c r="AH369" s="34" t="e">
        <f t="shared" si="154"/>
        <v>#DIV/0!</v>
      </c>
      <c r="AI369" s="34" t="e">
        <f t="shared" si="154"/>
        <v>#DIV/0!</v>
      </c>
      <c r="AJ369" s="34" t="e">
        <f t="shared" si="168"/>
        <v>#DIV/0!</v>
      </c>
      <c r="AK369" s="40" t="e">
        <f t="shared" si="165"/>
        <v>#N/A</v>
      </c>
      <c r="AL369" s="40">
        <f t="shared" si="156"/>
        <v>0</v>
      </c>
      <c r="AM369" s="40" t="e">
        <f t="shared" si="158"/>
        <v>#N/A</v>
      </c>
      <c r="AN369" s="74" t="e">
        <f t="shared" si="162"/>
        <v>#DIV/0!</v>
      </c>
      <c r="AO369" s="74" t="e">
        <f t="shared" si="163"/>
        <v>#DIV/0!</v>
      </c>
      <c r="AP369" s="40" t="e">
        <f t="shared" si="166"/>
        <v>#N/A</v>
      </c>
      <c r="AQ369" s="56">
        <v>0</v>
      </c>
      <c r="AR369" s="48" t="e">
        <f t="shared" si="157"/>
        <v>#N/A</v>
      </c>
    </row>
    <row r="370" spans="1:44" x14ac:dyDescent="0.25">
      <c r="A370" s="1">
        <v>44195</v>
      </c>
      <c r="B370" s="3">
        <v>0</v>
      </c>
      <c r="C370" s="3">
        <f t="shared" si="164"/>
        <v>0</v>
      </c>
      <c r="D370" s="3">
        <v>0</v>
      </c>
      <c r="E370" s="4">
        <f t="shared" si="159"/>
        <v>0</v>
      </c>
      <c r="F370" s="4">
        <v>0</v>
      </c>
      <c r="G370" s="4">
        <v>0</v>
      </c>
      <c r="H370" s="84">
        <f t="shared" si="169"/>
        <v>18135</v>
      </c>
      <c r="I370" s="68">
        <v>0</v>
      </c>
      <c r="J370" s="68">
        <v>0</v>
      </c>
      <c r="K370" s="3">
        <f t="shared" si="170"/>
        <v>0</v>
      </c>
      <c r="L370" s="6">
        <f t="shared" si="160"/>
        <v>0</v>
      </c>
      <c r="M370" s="73">
        <f t="shared" si="155"/>
        <v>0</v>
      </c>
      <c r="N370" s="74" t="e">
        <f t="shared" si="171"/>
        <v>#DIV/0!</v>
      </c>
      <c r="O370" s="75">
        <f t="shared" si="167"/>
        <v>0</v>
      </c>
      <c r="P370" s="77">
        <v>0</v>
      </c>
      <c r="Q370" s="77">
        <f t="shared" si="172"/>
        <v>6999</v>
      </c>
      <c r="R370" s="76">
        <v>0</v>
      </c>
      <c r="S370" s="76">
        <v>0</v>
      </c>
      <c r="T370" s="77">
        <v>0</v>
      </c>
      <c r="U370" s="77">
        <v>0</v>
      </c>
      <c r="V370" s="77">
        <v>0</v>
      </c>
      <c r="W370" s="79">
        <v>0</v>
      </c>
      <c r="X370" s="79">
        <v>0</v>
      </c>
      <c r="Y370" s="3">
        <f t="shared" si="173"/>
        <v>0</v>
      </c>
      <c r="Z370" s="70">
        <f t="shared" si="161"/>
        <v>25134</v>
      </c>
      <c r="AA370" s="31" t="e">
        <f t="shared" si="174"/>
        <v>#DIV/0!</v>
      </c>
      <c r="AB370" s="32" t="e">
        <f t="shared" si="175"/>
        <v>#DIV/0!</v>
      </c>
      <c r="AC370" s="33" t="e">
        <f t="shared" si="153"/>
        <v>#DIV/0!</v>
      </c>
      <c r="AD370" s="33" t="e">
        <f t="shared" si="176"/>
        <v>#DIV/0!</v>
      </c>
      <c r="AE370" s="33" t="e">
        <f t="shared" si="177"/>
        <v>#DIV/0!</v>
      </c>
      <c r="AG370" s="1">
        <v>42746</v>
      </c>
      <c r="AH370" s="34" t="e">
        <f t="shared" si="154"/>
        <v>#DIV/0!</v>
      </c>
      <c r="AI370" s="34" t="e">
        <f t="shared" si="154"/>
        <v>#DIV/0!</v>
      </c>
      <c r="AJ370" s="34" t="e">
        <f t="shared" si="168"/>
        <v>#DIV/0!</v>
      </c>
      <c r="AK370" s="40" t="e">
        <f t="shared" si="165"/>
        <v>#N/A</v>
      </c>
      <c r="AL370" s="40">
        <f t="shared" si="156"/>
        <v>0</v>
      </c>
      <c r="AM370" s="40" t="e">
        <f t="shared" si="158"/>
        <v>#N/A</v>
      </c>
      <c r="AN370" s="74" t="e">
        <f t="shared" si="162"/>
        <v>#DIV/0!</v>
      </c>
      <c r="AO370" s="74" t="e">
        <f t="shared" si="163"/>
        <v>#DIV/0!</v>
      </c>
      <c r="AP370" s="40" t="e">
        <f t="shared" si="166"/>
        <v>#N/A</v>
      </c>
      <c r="AQ370" s="56">
        <v>0</v>
      </c>
      <c r="AR370" s="48" t="e">
        <f t="shared" si="157"/>
        <v>#N/A</v>
      </c>
    </row>
  </sheetData>
  <mergeCells count="2">
    <mergeCell ref="E4:G4"/>
    <mergeCell ref="I4:K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topLeftCell="B1" zoomScale="80" zoomScaleNormal="80" workbookViewId="0">
      <selection activeCell="AC26" sqref="AC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7"/>
  <sheetViews>
    <sheetView workbookViewId="0">
      <pane ySplit="1" topLeftCell="A8" activePane="bottomLeft" state="frozen"/>
      <selection pane="bottomLeft" activeCell="N21" sqref="N21"/>
    </sheetView>
  </sheetViews>
  <sheetFormatPr defaultRowHeight="15" x14ac:dyDescent="0.25"/>
  <cols>
    <col min="1" max="1" width="29.7109375" customWidth="1"/>
    <col min="2" max="2" width="10.7109375" bestFit="1" customWidth="1"/>
    <col min="3" max="3" width="11.7109375" customWidth="1"/>
    <col min="4" max="4" width="12.28515625" customWidth="1"/>
    <col min="5" max="5" width="10.42578125" bestFit="1" customWidth="1"/>
    <col min="6" max="7" width="13.7109375" customWidth="1"/>
    <col min="8" max="8" width="14.7109375" bestFit="1" customWidth="1"/>
  </cols>
  <sheetData>
    <row r="1" spans="1:13" ht="61.5" customHeight="1" x14ac:dyDescent="0.25">
      <c r="A1" s="41" t="s">
        <v>30</v>
      </c>
      <c r="B1" s="78" t="s">
        <v>76</v>
      </c>
      <c r="C1" s="23" t="s">
        <v>38</v>
      </c>
      <c r="D1" s="29" t="s">
        <v>78</v>
      </c>
      <c r="E1" s="23" t="s">
        <v>74</v>
      </c>
      <c r="F1" s="23" t="s">
        <v>77</v>
      </c>
      <c r="G1" s="23" t="s">
        <v>75</v>
      </c>
      <c r="H1" s="86" t="s">
        <v>129</v>
      </c>
    </row>
    <row r="2" spans="1:13" ht="15.75" x14ac:dyDescent="0.25">
      <c r="A2" s="41" t="s">
        <v>41</v>
      </c>
      <c r="B2" s="81">
        <v>232</v>
      </c>
      <c r="C2" s="36">
        <f t="shared" ref="C2:C35" si="0">B2/H2</f>
        <v>0.23316582914572864</v>
      </c>
      <c r="D2" s="107">
        <v>119</v>
      </c>
      <c r="E2" s="36">
        <f t="shared" ref="E2:E35" si="1">D2/H2</f>
        <v>0.11959798994974874</v>
      </c>
      <c r="F2" s="46">
        <f>B2+D2</f>
        <v>351</v>
      </c>
      <c r="G2" s="85">
        <f t="shared" ref="G2:G35" si="2">F2/H2</f>
        <v>0.35276381909547738</v>
      </c>
      <c r="H2" s="92">
        <v>995</v>
      </c>
      <c r="L2" s="35"/>
      <c r="M2" s="89"/>
    </row>
    <row r="3" spans="1:13" ht="15.75" x14ac:dyDescent="0.25">
      <c r="A3" s="41" t="s">
        <v>42</v>
      </c>
      <c r="B3" s="81">
        <v>949</v>
      </c>
      <c r="C3" s="36">
        <f t="shared" si="0"/>
        <v>0.29805276381909546</v>
      </c>
      <c r="D3" s="107">
        <v>363</v>
      </c>
      <c r="E3" s="36">
        <f t="shared" si="1"/>
        <v>0.11400753768844221</v>
      </c>
      <c r="F3" s="46">
        <f t="shared" ref="F3:F34" si="3">B3+D3</f>
        <v>1312</v>
      </c>
      <c r="G3" s="85">
        <f t="shared" si="2"/>
        <v>0.4120603015075377</v>
      </c>
      <c r="H3" s="92">
        <v>3184</v>
      </c>
      <c r="L3" s="35"/>
      <c r="M3" s="90"/>
    </row>
    <row r="4" spans="1:13" ht="15.75" x14ac:dyDescent="0.25">
      <c r="A4" s="41" t="s">
        <v>43</v>
      </c>
      <c r="B4" s="81">
        <v>533</v>
      </c>
      <c r="C4" s="36">
        <f t="shared" si="0"/>
        <v>0.27333333333333332</v>
      </c>
      <c r="D4" s="107">
        <v>319</v>
      </c>
      <c r="E4" s="36">
        <f t="shared" si="1"/>
        <v>0.1635897435897436</v>
      </c>
      <c r="F4" s="46">
        <f t="shared" si="3"/>
        <v>852</v>
      </c>
      <c r="G4" s="85">
        <f t="shared" si="2"/>
        <v>0.43692307692307691</v>
      </c>
      <c r="H4" s="92">
        <v>1950</v>
      </c>
      <c r="L4" s="35"/>
      <c r="M4" s="89"/>
    </row>
    <row r="5" spans="1:13" ht="15.75" x14ac:dyDescent="0.25">
      <c r="A5" s="41" t="s">
        <v>44</v>
      </c>
      <c r="B5" s="81">
        <v>559</v>
      </c>
      <c r="C5" s="36">
        <f t="shared" si="0"/>
        <v>0.24614707177454867</v>
      </c>
      <c r="D5" s="107">
        <v>190</v>
      </c>
      <c r="E5" s="36">
        <f t="shared" si="1"/>
        <v>8.3663584324086313E-2</v>
      </c>
      <c r="F5" s="46">
        <f t="shared" si="3"/>
        <v>749</v>
      </c>
      <c r="G5" s="85">
        <f t="shared" si="2"/>
        <v>0.32981065609863497</v>
      </c>
      <c r="H5" s="92">
        <v>2271</v>
      </c>
      <c r="L5" s="35"/>
    </row>
    <row r="6" spans="1:13" ht="15.75" x14ac:dyDescent="0.25">
      <c r="A6" s="41" t="s">
        <v>45</v>
      </c>
      <c r="B6" s="81">
        <v>1241</v>
      </c>
      <c r="C6" s="36">
        <f t="shared" si="0"/>
        <v>0.33851609383524278</v>
      </c>
      <c r="D6" s="107">
        <v>572</v>
      </c>
      <c r="E6" s="36">
        <f t="shared" si="1"/>
        <v>0.15602836879432624</v>
      </c>
      <c r="F6" s="46">
        <f t="shared" si="3"/>
        <v>1813</v>
      </c>
      <c r="G6" s="85">
        <f t="shared" si="2"/>
        <v>0.49454446262956903</v>
      </c>
      <c r="H6" s="92">
        <v>3666</v>
      </c>
      <c r="L6" s="35"/>
      <c r="M6" s="89"/>
    </row>
    <row r="7" spans="1:13" ht="15.75" x14ac:dyDescent="0.25">
      <c r="A7" s="41" t="s">
        <v>79</v>
      </c>
      <c r="B7" s="80">
        <v>0</v>
      </c>
      <c r="C7" s="36" t="e">
        <f t="shared" si="0"/>
        <v>#DIV/0!</v>
      </c>
      <c r="D7" s="80">
        <v>0</v>
      </c>
      <c r="E7" s="36" t="e">
        <f t="shared" si="1"/>
        <v>#DIV/0!</v>
      </c>
      <c r="F7" s="46">
        <f t="shared" si="3"/>
        <v>0</v>
      </c>
      <c r="G7" s="85" t="e">
        <f t="shared" si="2"/>
        <v>#DIV/0!</v>
      </c>
      <c r="H7" s="92">
        <v>0</v>
      </c>
      <c r="L7" s="35"/>
    </row>
    <row r="8" spans="1:13" ht="15.75" x14ac:dyDescent="0.25">
      <c r="A8" s="41" t="s">
        <v>46</v>
      </c>
      <c r="B8" s="81">
        <v>61</v>
      </c>
      <c r="C8" s="36">
        <f t="shared" si="0"/>
        <v>0.38364779874213839</v>
      </c>
      <c r="D8" s="107">
        <v>15</v>
      </c>
      <c r="E8" s="36">
        <f t="shared" si="1"/>
        <v>9.4339622641509441E-2</v>
      </c>
      <c r="F8" s="46">
        <f t="shared" si="3"/>
        <v>76</v>
      </c>
      <c r="G8" s="85">
        <f t="shared" si="2"/>
        <v>0.4779874213836478</v>
      </c>
      <c r="H8" s="92">
        <v>159</v>
      </c>
      <c r="L8" s="35"/>
    </row>
    <row r="9" spans="1:13" ht="15.75" x14ac:dyDescent="0.25">
      <c r="A9" s="41" t="s">
        <v>47</v>
      </c>
      <c r="B9" s="81">
        <v>946</v>
      </c>
      <c r="C9" s="36">
        <f t="shared" si="0"/>
        <v>0.28762541806020064</v>
      </c>
      <c r="D9" s="107">
        <v>323</v>
      </c>
      <c r="E9" s="36">
        <f t="shared" si="1"/>
        <v>9.8206141684402559E-2</v>
      </c>
      <c r="F9" s="46">
        <f t="shared" si="3"/>
        <v>1269</v>
      </c>
      <c r="G9" s="85">
        <f t="shared" si="2"/>
        <v>0.3858315597446032</v>
      </c>
      <c r="H9" s="92">
        <v>3289</v>
      </c>
      <c r="J9" s="87"/>
      <c r="L9" s="35"/>
    </row>
    <row r="10" spans="1:13" ht="15.75" x14ac:dyDescent="0.25">
      <c r="A10" s="41" t="s">
        <v>48</v>
      </c>
      <c r="B10" s="81">
        <v>855</v>
      </c>
      <c r="C10" s="36">
        <f t="shared" si="0"/>
        <v>0.27168732125834127</v>
      </c>
      <c r="D10" s="107">
        <v>344</v>
      </c>
      <c r="E10" s="36">
        <f t="shared" si="1"/>
        <v>0.10931045440101685</v>
      </c>
      <c r="F10" s="46">
        <f t="shared" si="3"/>
        <v>1199</v>
      </c>
      <c r="G10" s="85">
        <f t="shared" si="2"/>
        <v>0.38099777565935811</v>
      </c>
      <c r="H10" s="92">
        <v>3147</v>
      </c>
      <c r="J10" s="87"/>
      <c r="L10" s="35"/>
      <c r="M10" s="89"/>
    </row>
    <row r="11" spans="1:13" ht="15.75" x14ac:dyDescent="0.25">
      <c r="A11" s="41" t="s">
        <v>49</v>
      </c>
      <c r="B11" s="81">
        <v>688</v>
      </c>
      <c r="C11" s="36">
        <f t="shared" si="0"/>
        <v>0.27086614173228346</v>
      </c>
      <c r="D11" s="107">
        <v>264</v>
      </c>
      <c r="E11" s="36">
        <f t="shared" si="1"/>
        <v>0.10393700787401575</v>
      </c>
      <c r="F11" s="46">
        <f t="shared" si="3"/>
        <v>952</v>
      </c>
      <c r="G11" s="85">
        <f t="shared" si="2"/>
        <v>0.37480314960629924</v>
      </c>
      <c r="H11" s="92">
        <v>2540</v>
      </c>
      <c r="J11" s="87"/>
      <c r="L11" s="35"/>
      <c r="M11" s="89"/>
    </row>
    <row r="12" spans="1:13" ht="15.75" x14ac:dyDescent="0.25">
      <c r="A12" s="41" t="s">
        <v>50</v>
      </c>
      <c r="B12" s="81">
        <v>772</v>
      </c>
      <c r="C12" s="36">
        <f t="shared" si="0"/>
        <v>0.2969230769230769</v>
      </c>
      <c r="D12" s="107">
        <v>269</v>
      </c>
      <c r="E12" s="36">
        <f t="shared" si="1"/>
        <v>0.10346153846153847</v>
      </c>
      <c r="F12" s="46">
        <f t="shared" si="3"/>
        <v>1041</v>
      </c>
      <c r="G12" s="85">
        <f t="shared" si="2"/>
        <v>0.40038461538461539</v>
      </c>
      <c r="H12" s="92">
        <v>2600</v>
      </c>
      <c r="J12" s="87"/>
      <c r="L12" s="35"/>
      <c r="M12" s="89"/>
    </row>
    <row r="13" spans="1:13" ht="15.75" x14ac:dyDescent="0.25">
      <c r="A13" s="41" t="s">
        <v>51</v>
      </c>
      <c r="B13" s="81">
        <v>433</v>
      </c>
      <c r="C13" s="36">
        <f t="shared" si="0"/>
        <v>0.2527729130180969</v>
      </c>
      <c r="D13" s="107">
        <v>211</v>
      </c>
      <c r="E13" s="36">
        <f t="shared" si="1"/>
        <v>0.12317571511967308</v>
      </c>
      <c r="F13" s="46">
        <f t="shared" si="3"/>
        <v>644</v>
      </c>
      <c r="G13" s="85">
        <f t="shared" si="2"/>
        <v>0.37594862813776997</v>
      </c>
      <c r="H13" s="92">
        <v>1713</v>
      </c>
      <c r="J13" s="87"/>
      <c r="L13" s="35"/>
      <c r="M13" s="89"/>
    </row>
    <row r="14" spans="1:13" ht="15.75" x14ac:dyDescent="0.25">
      <c r="A14" s="41" t="s">
        <v>52</v>
      </c>
      <c r="B14" s="81">
        <v>371</v>
      </c>
      <c r="C14" s="36">
        <f t="shared" si="0"/>
        <v>0.26481084939329053</v>
      </c>
      <c r="D14" s="107">
        <v>142</v>
      </c>
      <c r="E14" s="36">
        <f t="shared" si="1"/>
        <v>0.10135617416131334</v>
      </c>
      <c r="F14" s="46">
        <f t="shared" si="3"/>
        <v>513</v>
      </c>
      <c r="G14" s="85">
        <f t="shared" si="2"/>
        <v>0.36616702355460384</v>
      </c>
      <c r="H14" s="92">
        <v>1401</v>
      </c>
      <c r="J14" s="45"/>
      <c r="L14" s="35"/>
      <c r="M14" s="89"/>
    </row>
    <row r="15" spans="1:13" ht="15.75" x14ac:dyDescent="0.25">
      <c r="A15" s="41" t="s">
        <v>53</v>
      </c>
      <c r="B15" s="81">
        <v>378</v>
      </c>
      <c r="C15" s="36">
        <f t="shared" si="0"/>
        <v>0.28251121076233182</v>
      </c>
      <c r="D15" s="107">
        <v>173</v>
      </c>
      <c r="E15" s="36">
        <f t="shared" si="1"/>
        <v>0.12929745889387145</v>
      </c>
      <c r="F15" s="46">
        <f t="shared" si="3"/>
        <v>551</v>
      </c>
      <c r="G15" s="85">
        <f t="shared" si="2"/>
        <v>0.41180866965620327</v>
      </c>
      <c r="H15" s="92">
        <v>1338</v>
      </c>
      <c r="L15" s="35"/>
      <c r="M15" s="89"/>
    </row>
    <row r="16" spans="1:13" ht="15.75" x14ac:dyDescent="0.25">
      <c r="A16" s="41" t="s">
        <v>54</v>
      </c>
      <c r="B16" s="81">
        <v>472</v>
      </c>
      <c r="C16" s="36">
        <f t="shared" si="0"/>
        <v>0.24455958549222798</v>
      </c>
      <c r="D16" s="107">
        <v>264</v>
      </c>
      <c r="E16" s="36">
        <f t="shared" si="1"/>
        <v>0.13678756476683937</v>
      </c>
      <c r="F16" s="46">
        <f t="shared" si="3"/>
        <v>736</v>
      </c>
      <c r="G16" s="85">
        <f t="shared" si="2"/>
        <v>0.38134715025906735</v>
      </c>
      <c r="H16" s="92">
        <v>1930</v>
      </c>
      <c r="L16" s="35"/>
      <c r="M16" s="90"/>
    </row>
    <row r="17" spans="1:13" ht="15.75" x14ac:dyDescent="0.25">
      <c r="A17" s="41" t="s">
        <v>55</v>
      </c>
      <c r="B17" s="81">
        <v>689</v>
      </c>
      <c r="C17" s="36">
        <f t="shared" si="0"/>
        <v>0.30786416443252906</v>
      </c>
      <c r="D17" s="107">
        <v>248</v>
      </c>
      <c r="E17" s="36">
        <f t="shared" si="1"/>
        <v>0.11081322609472744</v>
      </c>
      <c r="F17" s="46">
        <f t="shared" si="3"/>
        <v>937</v>
      </c>
      <c r="G17" s="85">
        <f t="shared" si="2"/>
        <v>0.4186773905272565</v>
      </c>
      <c r="H17" s="92">
        <v>2238</v>
      </c>
      <c r="L17" s="35"/>
      <c r="M17" s="89"/>
    </row>
    <row r="18" spans="1:13" ht="15.75" x14ac:dyDescent="0.25">
      <c r="A18" s="41" t="s">
        <v>56</v>
      </c>
      <c r="B18" s="81">
        <v>614</v>
      </c>
      <c r="C18" s="36">
        <f t="shared" si="0"/>
        <v>0.31278655119714721</v>
      </c>
      <c r="D18" s="107">
        <v>331</v>
      </c>
      <c r="E18" s="36">
        <f t="shared" si="1"/>
        <v>0.16861946001018849</v>
      </c>
      <c r="F18" s="46">
        <f t="shared" si="3"/>
        <v>945</v>
      </c>
      <c r="G18" s="85">
        <f t="shared" si="2"/>
        <v>0.48140601120733573</v>
      </c>
      <c r="H18" s="92">
        <v>1963</v>
      </c>
      <c r="L18" s="35"/>
      <c r="M18" s="89"/>
    </row>
    <row r="19" spans="1:13" ht="15.75" x14ac:dyDescent="0.25">
      <c r="A19" s="41" t="s">
        <v>57</v>
      </c>
      <c r="B19" s="81">
        <v>584</v>
      </c>
      <c r="C19" s="36">
        <f t="shared" si="0"/>
        <v>0.28090428090428088</v>
      </c>
      <c r="D19" s="107">
        <v>296</v>
      </c>
      <c r="E19" s="36">
        <f t="shared" si="1"/>
        <v>0.14237614237614238</v>
      </c>
      <c r="F19" s="46">
        <f t="shared" si="3"/>
        <v>880</v>
      </c>
      <c r="G19" s="85">
        <f t="shared" si="2"/>
        <v>0.42328042328042326</v>
      </c>
      <c r="H19" s="92">
        <v>2079</v>
      </c>
      <c r="L19" s="35"/>
      <c r="M19" s="89"/>
    </row>
    <row r="20" spans="1:13" ht="15.75" x14ac:dyDescent="0.25">
      <c r="A20" s="41" t="s">
        <v>58</v>
      </c>
      <c r="B20" s="81">
        <v>489</v>
      </c>
      <c r="C20" s="36">
        <f t="shared" si="0"/>
        <v>0.26461038961038963</v>
      </c>
      <c r="D20" s="107">
        <v>171</v>
      </c>
      <c r="E20" s="36">
        <f t="shared" si="1"/>
        <v>9.2532467532467536E-2</v>
      </c>
      <c r="F20" s="46">
        <f t="shared" si="3"/>
        <v>660</v>
      </c>
      <c r="G20" s="85">
        <f t="shared" si="2"/>
        <v>0.35714285714285715</v>
      </c>
      <c r="H20" s="92">
        <v>1848</v>
      </c>
      <c r="L20" s="35"/>
    </row>
    <row r="21" spans="1:13" ht="15.75" x14ac:dyDescent="0.25">
      <c r="A21" s="41" t="s">
        <v>59</v>
      </c>
      <c r="B21" s="81">
        <v>448</v>
      </c>
      <c r="C21" s="36">
        <f t="shared" si="0"/>
        <v>0.30790378006872854</v>
      </c>
      <c r="D21" s="107">
        <v>159</v>
      </c>
      <c r="E21" s="36">
        <f t="shared" si="1"/>
        <v>0.10927835051546392</v>
      </c>
      <c r="F21" s="46">
        <f t="shared" si="3"/>
        <v>607</v>
      </c>
      <c r="G21" s="85">
        <f t="shared" si="2"/>
        <v>0.41718213058419246</v>
      </c>
      <c r="H21" s="92">
        <v>1455</v>
      </c>
      <c r="L21" s="35"/>
    </row>
    <row r="22" spans="1:13" ht="15.75" x14ac:dyDescent="0.25">
      <c r="A22" s="41" t="s">
        <v>60</v>
      </c>
      <c r="B22" s="81">
        <v>533</v>
      </c>
      <c r="C22" s="36">
        <f t="shared" si="0"/>
        <v>0.26425384234010907</v>
      </c>
      <c r="D22" s="107">
        <v>201</v>
      </c>
      <c r="E22" s="36">
        <f t="shared" si="1"/>
        <v>9.9652949925632131E-2</v>
      </c>
      <c r="F22" s="46">
        <f t="shared" si="3"/>
        <v>734</v>
      </c>
      <c r="G22" s="85">
        <f t="shared" si="2"/>
        <v>0.36390679226574119</v>
      </c>
      <c r="H22" s="92">
        <v>2017</v>
      </c>
      <c r="L22" s="35"/>
      <c r="M22" s="89"/>
    </row>
    <row r="23" spans="1:13" ht="15.75" x14ac:dyDescent="0.25">
      <c r="A23" s="41" t="s">
        <v>61</v>
      </c>
      <c r="B23" s="81">
        <v>387</v>
      </c>
      <c r="C23" s="36">
        <f t="shared" si="0"/>
        <v>0.28497790868924888</v>
      </c>
      <c r="D23" s="107">
        <v>166</v>
      </c>
      <c r="E23" s="36">
        <f t="shared" si="1"/>
        <v>0.12223858615611193</v>
      </c>
      <c r="F23" s="46">
        <f t="shared" si="3"/>
        <v>553</v>
      </c>
      <c r="G23" s="85">
        <f t="shared" si="2"/>
        <v>0.40721649484536082</v>
      </c>
      <c r="H23" s="92">
        <v>1358</v>
      </c>
      <c r="L23" s="35"/>
      <c r="M23" s="89"/>
    </row>
    <row r="24" spans="1:13" ht="15.75" x14ac:dyDescent="0.25">
      <c r="A24" s="41" t="s">
        <v>62</v>
      </c>
      <c r="B24" s="88">
        <v>524</v>
      </c>
      <c r="C24" s="36">
        <f t="shared" si="0"/>
        <v>0.25762045231071778</v>
      </c>
      <c r="D24" s="107">
        <v>214</v>
      </c>
      <c r="E24" s="36">
        <f t="shared" si="1"/>
        <v>0.10521140609636184</v>
      </c>
      <c r="F24" s="46">
        <f t="shared" si="3"/>
        <v>738</v>
      </c>
      <c r="G24" s="85">
        <f t="shared" si="2"/>
        <v>0.36283185840707965</v>
      </c>
      <c r="H24" s="92">
        <v>2034</v>
      </c>
      <c r="K24" s="87"/>
      <c r="L24" s="35"/>
      <c r="M24" s="90"/>
    </row>
    <row r="25" spans="1:13" ht="15.75" x14ac:dyDescent="0.25">
      <c r="A25" s="41" t="s">
        <v>63</v>
      </c>
      <c r="B25" s="88">
        <v>463</v>
      </c>
      <c r="C25" s="36">
        <f t="shared" si="0"/>
        <v>0.26902963393375945</v>
      </c>
      <c r="D25" s="107">
        <v>163</v>
      </c>
      <c r="E25" s="36">
        <f t="shared" si="1"/>
        <v>9.4712376525276004E-2</v>
      </c>
      <c r="F25" s="46">
        <f t="shared" si="3"/>
        <v>626</v>
      </c>
      <c r="G25" s="85">
        <f t="shared" si="2"/>
        <v>0.36374201045903543</v>
      </c>
      <c r="H25" s="92">
        <v>1721</v>
      </c>
      <c r="K25" s="87"/>
      <c r="L25" s="35"/>
      <c r="M25" s="89"/>
    </row>
    <row r="26" spans="1:13" ht="15.75" x14ac:dyDescent="0.25">
      <c r="A26" s="41" t="s">
        <v>64</v>
      </c>
      <c r="B26" s="88">
        <v>510</v>
      </c>
      <c r="C26" s="36">
        <f t="shared" si="0"/>
        <v>0.30871670702179177</v>
      </c>
      <c r="D26" s="107">
        <v>227</v>
      </c>
      <c r="E26" s="36">
        <f t="shared" si="1"/>
        <v>0.13740920096852299</v>
      </c>
      <c r="F26" s="46">
        <f t="shared" si="3"/>
        <v>737</v>
      </c>
      <c r="G26" s="85">
        <f t="shared" si="2"/>
        <v>0.44612590799031476</v>
      </c>
      <c r="H26" s="92">
        <v>1652</v>
      </c>
      <c r="K26" s="87"/>
      <c r="L26" s="35"/>
      <c r="M26" s="89"/>
    </row>
    <row r="27" spans="1:13" ht="15.75" x14ac:dyDescent="0.25">
      <c r="A27" s="41" t="s">
        <v>65</v>
      </c>
      <c r="B27" s="81">
        <v>346</v>
      </c>
      <c r="C27" s="36">
        <f t="shared" si="0"/>
        <v>0.2412831241283124</v>
      </c>
      <c r="D27" s="107">
        <v>109</v>
      </c>
      <c r="E27" s="36">
        <f t="shared" si="1"/>
        <v>7.6011157601115764E-2</v>
      </c>
      <c r="F27" s="46">
        <f t="shared" si="3"/>
        <v>455</v>
      </c>
      <c r="G27" s="85">
        <f t="shared" si="2"/>
        <v>0.3172942817294282</v>
      </c>
      <c r="H27" s="92">
        <v>1434</v>
      </c>
      <c r="L27" s="35"/>
    </row>
    <row r="28" spans="1:13" ht="15.75" x14ac:dyDescent="0.25">
      <c r="A28" s="41" t="s">
        <v>66</v>
      </c>
      <c r="B28" s="106">
        <v>598</v>
      </c>
      <c r="C28" s="36">
        <f t="shared" si="0"/>
        <v>0.2780102278010228</v>
      </c>
      <c r="D28" s="107">
        <v>253</v>
      </c>
      <c r="E28" s="36">
        <f t="shared" si="1"/>
        <v>0.11761971176197118</v>
      </c>
      <c r="F28" s="46">
        <f t="shared" si="3"/>
        <v>851</v>
      </c>
      <c r="G28" s="85">
        <f t="shared" si="2"/>
        <v>0.39562993956299397</v>
      </c>
      <c r="H28" s="92">
        <v>2151</v>
      </c>
      <c r="K28" s="94"/>
      <c r="L28" s="35"/>
    </row>
    <row r="29" spans="1:13" ht="15.75" x14ac:dyDescent="0.25">
      <c r="A29" s="41" t="s">
        <v>67</v>
      </c>
      <c r="B29" s="81">
        <v>625</v>
      </c>
      <c r="C29" s="36">
        <f t="shared" si="0"/>
        <v>0.31048186785891702</v>
      </c>
      <c r="D29" s="107">
        <v>258</v>
      </c>
      <c r="E29" s="36">
        <f t="shared" si="1"/>
        <v>0.12816691505216096</v>
      </c>
      <c r="F29" s="46">
        <f t="shared" si="3"/>
        <v>883</v>
      </c>
      <c r="G29" s="85">
        <f t="shared" si="2"/>
        <v>0.43864878291107801</v>
      </c>
      <c r="H29" s="92">
        <v>2013</v>
      </c>
      <c r="L29" s="35"/>
    </row>
    <row r="30" spans="1:13" ht="15.75" x14ac:dyDescent="0.25">
      <c r="A30" s="41" t="s">
        <v>68</v>
      </c>
      <c r="B30" s="81">
        <v>419</v>
      </c>
      <c r="C30" s="36">
        <f t="shared" si="0"/>
        <v>0.24940476190476191</v>
      </c>
      <c r="D30" s="107">
        <v>183</v>
      </c>
      <c r="E30" s="36">
        <f t="shared" si="1"/>
        <v>0.10892857142857143</v>
      </c>
      <c r="F30" s="46">
        <f t="shared" si="3"/>
        <v>602</v>
      </c>
      <c r="G30" s="85">
        <f t="shared" si="2"/>
        <v>0.35833333333333334</v>
      </c>
      <c r="H30" s="92">
        <v>1680</v>
      </c>
      <c r="L30" s="35"/>
      <c r="M30" s="89"/>
    </row>
    <row r="31" spans="1:13" ht="15.75" x14ac:dyDescent="0.25">
      <c r="A31" s="41" t="s">
        <v>69</v>
      </c>
      <c r="B31" s="81">
        <v>632</v>
      </c>
      <c r="C31" s="36">
        <f t="shared" si="0"/>
        <v>0.40435060780550225</v>
      </c>
      <c r="D31" s="80">
        <v>0</v>
      </c>
      <c r="E31" s="36">
        <f t="shared" si="1"/>
        <v>0</v>
      </c>
      <c r="F31" s="46">
        <f t="shared" si="3"/>
        <v>632</v>
      </c>
      <c r="G31" s="85">
        <f t="shared" si="2"/>
        <v>0.40435060780550225</v>
      </c>
      <c r="H31" s="92">
        <v>1563</v>
      </c>
      <c r="L31" s="35"/>
    </row>
    <row r="32" spans="1:13" ht="15.75" x14ac:dyDescent="0.25">
      <c r="A32" s="41" t="s">
        <v>70</v>
      </c>
      <c r="B32" s="81">
        <v>444</v>
      </c>
      <c r="C32" s="36">
        <f t="shared" si="0"/>
        <v>0.30265848670756645</v>
      </c>
      <c r="D32" s="107">
        <v>130</v>
      </c>
      <c r="E32" s="36">
        <f t="shared" si="1"/>
        <v>8.8616223585548742E-2</v>
      </c>
      <c r="F32" s="46">
        <f t="shared" si="3"/>
        <v>574</v>
      </c>
      <c r="G32" s="85">
        <f t="shared" si="2"/>
        <v>0.39127471029311522</v>
      </c>
      <c r="H32" s="92">
        <v>1467</v>
      </c>
      <c r="L32" s="35"/>
    </row>
    <row r="33" spans="1:13" ht="15.75" x14ac:dyDescent="0.25">
      <c r="A33" s="41" t="s">
        <v>71</v>
      </c>
      <c r="B33" s="81">
        <v>469</v>
      </c>
      <c r="C33" s="36">
        <f t="shared" si="0"/>
        <v>0.27588235294117647</v>
      </c>
      <c r="D33" s="107">
        <v>200</v>
      </c>
      <c r="E33" s="36">
        <f t="shared" si="1"/>
        <v>0.11764705882352941</v>
      </c>
      <c r="F33" s="46">
        <f t="shared" si="3"/>
        <v>669</v>
      </c>
      <c r="G33" s="85">
        <f t="shared" si="2"/>
        <v>0.39352941176470591</v>
      </c>
      <c r="H33" s="92">
        <v>1700</v>
      </c>
      <c r="L33" s="35"/>
      <c r="M33" s="90"/>
    </row>
    <row r="34" spans="1:13" ht="15.75" x14ac:dyDescent="0.25">
      <c r="A34" s="41" t="s">
        <v>72</v>
      </c>
      <c r="B34" s="81">
        <v>699</v>
      </c>
      <c r="C34" s="36">
        <f t="shared" si="0"/>
        <v>0.30103359173126615</v>
      </c>
      <c r="D34" s="107">
        <v>236</v>
      </c>
      <c r="E34" s="36">
        <f t="shared" si="1"/>
        <v>0.10163652024117141</v>
      </c>
      <c r="F34" s="46">
        <f t="shared" si="3"/>
        <v>935</v>
      </c>
      <c r="G34" s="85">
        <f t="shared" si="2"/>
        <v>0.40267011197243757</v>
      </c>
      <c r="H34" s="92">
        <v>2322</v>
      </c>
      <c r="L34" s="35"/>
      <c r="M34" s="89"/>
    </row>
    <row r="35" spans="1:13" s="7" customFormat="1" ht="15.75" x14ac:dyDescent="0.25">
      <c r="A35" s="41" t="s">
        <v>3</v>
      </c>
      <c r="B35" s="2">
        <f>SUM(B2:B34)</f>
        <v>17963</v>
      </c>
      <c r="C35" s="42">
        <f t="shared" si="0"/>
        <v>0.28568020611342598</v>
      </c>
      <c r="D35" s="2">
        <f>SUM(D2:D34)</f>
        <v>7113</v>
      </c>
      <c r="E35" s="42">
        <f t="shared" si="1"/>
        <v>0.11312382709373708</v>
      </c>
      <c r="F35" s="2">
        <f>SUM(F2:F34)</f>
        <v>25076</v>
      </c>
      <c r="G35" s="42">
        <f t="shared" si="2"/>
        <v>0.39880403320716307</v>
      </c>
      <c r="H35" s="93">
        <f>SUM(H2:H34)</f>
        <v>62878</v>
      </c>
      <c r="K35"/>
      <c r="L35" s="35"/>
    </row>
    <row r="36" spans="1:13" x14ac:dyDescent="0.25">
      <c r="H36" s="35"/>
      <c r="L36" s="35"/>
    </row>
    <row r="37" spans="1:13" x14ac:dyDescent="0.25">
      <c r="L37" s="35"/>
    </row>
    <row r="38" spans="1:13" x14ac:dyDescent="0.25">
      <c r="L38" s="7"/>
    </row>
    <row r="47" spans="1:13" x14ac:dyDescent="0.25">
      <c r="K47" s="7"/>
    </row>
  </sheetData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Dashboard</vt:lpstr>
      <vt:lpstr>Card Dispatch</vt:lpstr>
      <vt:lpstr>Figures</vt:lpstr>
      <vt:lpstr>Graphs</vt:lpstr>
      <vt:lpstr>Renewals By Borough</vt:lpstr>
      <vt:lpstr>Dashboard!Print_Area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Helyard</dc:creator>
  <cp:lastModifiedBy>Matt Kiernan</cp:lastModifiedBy>
  <cp:lastPrinted>2016-01-27T13:25:35Z</cp:lastPrinted>
  <dcterms:created xsi:type="dcterms:W3CDTF">2014-11-06T17:06:32Z</dcterms:created>
  <dcterms:modified xsi:type="dcterms:W3CDTF">2020-02-07T12:19:52Z</dcterms:modified>
</cp:coreProperties>
</file>