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785" windowWidth="15195" windowHeight="5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<sst xmlns="http://schemas.openxmlformats.org/spreadsheetml/2006/main" count="49" uniqueCount="49">
  <si>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Barking &amp;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</si>
  <si>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</si>
  <si>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</si>
  <si>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</si>
  <si>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</si>
  <si>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</si>
  <si>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</si>
  <si>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</si>
  <si>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</si>
  <si>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</si>
  <si>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</si>
  <si>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</si>
  <si>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</si>
  <si>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</si>
  <si>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</si>
  <si>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</si>
  <si>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</si>
  <si>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</si>
  <si>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</si>
  <si>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</si>
  <si>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</si>
  <si>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</si>
  <si>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</si>
  <si>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</si>
  <si>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</si>
  <si>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</si>
  <si>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</si>
  <si>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</si>
  <si>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</si>
  <si>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</si>
  <si>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</si>
  <si>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</si>
  <si>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Transport for London</t>
  </si>
  <si>
    <t>TOTAL</t>
  </si>
  <si>
    <t>Enforcing Authority</t>
  </si>
  <si>
    <t>City of London</t>
  </si>
  <si>
    <t>Bus lane PCNs</t>
  </si>
  <si>
    <t>Moving Traffic PCNs</t>
  </si>
  <si>
    <t>London Lorry Control Scheme (Operators)</t>
  </si>
  <si>
    <t>London Lorry Control Scheme (Drivers)</t>
  </si>
  <si>
    <t>Total PCNs</t>
  </si>
  <si>
    <t>Total Vehicles clamped</t>
  </si>
  <si>
    <t>Vehicles removed to pound</t>
  </si>
  <si>
    <t>Higher Level Parking PCNs</t>
  </si>
  <si>
    <t>Lower Level Parking PCNs</t>
  </si>
  <si>
    <t>Total Parking PCNs</t>
  </si>
  <si>
    <t>London Lorry Control Scheme (Observations)</t>
  </si>
  <si>
    <t>London Councils Lorry Control</t>
  </si>
  <si>
    <t>Enforcement Activity 2021-22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</si>
</sst>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809]dd\ mmmm\ yyyy"/>
    <numFmt numFmtId="171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color indexed="43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3" fontId="6" fillId="0" borderId="11" xfId="0" applyNumberFormat="1" applyFont="1" applyBorder="1" applyAlignment="1">
      <alignment vertical="top"/>
    </xf>
    <xf numFmtId="3" fontId="6" fillId="0" borderId="12" xfId="0" applyNumberFormat="1" applyFont="1" applyBorder="1" applyAlignment="1">
      <alignment vertical="top"/>
    </xf>
    <xf numFmtId="3" fontId="6" fillId="0" borderId="13" xfId="0" applyNumberFormat="1" applyFont="1" applyBorder="1" applyAlignment="1">
      <alignment vertical="top"/>
    </xf>
    <xf numFmtId="0" fontId="6" fillId="34" borderId="14" xfId="0" applyFont="1" applyFill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3" fontId="5" fillId="35" borderId="10" xfId="0" applyNumberFormat="1" applyFont="1" applyFill="1" applyBorder="1" applyAlignment="1">
      <alignment vertical="top"/>
    </xf>
    <xf numFmtId="3" fontId="5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 vertical="top"/>
    </xf>
    <xf numFmtId="0" fontId="0" fillId="35" borderId="0" xfId="0" applyFill="1" applyAlignment="1">
      <alignment/>
    </xf>
    <xf numFmtId="3" fontId="5" fillId="35" borderId="10" xfId="42" applyNumberFormat="1" applyFont="1" applyFill="1" applyBorder="1" applyAlignment="1">
      <alignment/>
    </xf>
    <xf numFmtId="0" fontId="0" fillId="35" borderId="0" xfId="0" applyFont="1" applyFill="1" applyAlignment="1">
      <alignment/>
    </xf>
    <xf numFmtId="3" fontId="41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41" fillId="0" borderId="0" xfId="42" applyNumberFormat="1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9">
      <selection activeCell="F21" sqref="F21"/>
    </sheetView>
  </sheetViews>
  <sheetFormatPr defaultColWidth="9.140625" defaultRowHeight="12.75"/>
  <cols>
    <col min="1" max="1" width="32.8515625" style="0" bestFit="1" customWidth="1"/>
    <col min="2" max="2" width="13.00390625" style="0" customWidth="1"/>
    <col min="3" max="3" width="11.140625" style="0" customWidth="1"/>
    <col min="4" max="4" width="12.140625" style="0" customWidth="1"/>
    <col min="5" max="5" width="9.140625" style="0" customWidth="1"/>
    <col min="6" max="6" width="10.140625" style="0" customWidth="1"/>
    <col min="7" max="8" width="9.140625" style="0" customWidth="1"/>
    <col min="9" max="9" width="12.8515625" style="0" customWidth="1"/>
    <col min="10" max="13" width="9.140625" style="0" customWidth="1"/>
  </cols>
  <sheetData>
    <row r="1" spans="1:12" ht="18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96.75" customHeight="1" thickBot="1">
      <c r="A2" s="1" t="s">
        <v>34</v>
      </c>
      <c r="B2" s="6" t="s">
        <v>43</v>
      </c>
      <c r="C2" s="6" t="s">
        <v>44</v>
      </c>
      <c r="D2" s="6" t="s">
        <v>45</v>
      </c>
      <c r="E2" s="6" t="s">
        <v>36</v>
      </c>
      <c r="F2" s="6" t="s">
        <v>37</v>
      </c>
      <c r="G2" s="6" t="s">
        <v>38</v>
      </c>
      <c r="H2" s="6" t="s">
        <v>39</v>
      </c>
      <c r="I2" s="6" t="s">
        <v>40</v>
      </c>
      <c r="J2" s="6" t="s">
        <v>46</v>
      </c>
      <c r="K2" s="6" t="s">
        <v>41</v>
      </c>
      <c r="L2" s="6" t="s">
        <v>42</v>
      </c>
    </row>
    <row r="3" spans="1:12" s="10" customFormat="1" ht="15.75" thickBot="1">
      <c r="A3" s="5" t="s">
        <v>47</v>
      </c>
      <c r="B3" s="8"/>
      <c r="C3" s="8"/>
      <c r="D3" s="8"/>
      <c r="E3" s="8"/>
      <c r="F3" s="7"/>
      <c r="G3" s="13">
        <v>4442</v>
      </c>
      <c r="H3" s="7">
        <v>647</v>
      </c>
      <c r="I3" s="7">
        <f>SUM(G3:H3)</f>
        <v>5089</v>
      </c>
      <c r="J3" s="13">
        <v>12848</v>
      </c>
      <c r="K3" s="7"/>
      <c r="L3" s="7"/>
    </row>
    <row r="4" spans="1:12" s="10" customFormat="1" ht="15.75" thickBot="1">
      <c r="A4" s="5" t="s">
        <v>0</v>
      </c>
      <c r="B4" s="7">
        <v>76798</v>
      </c>
      <c r="C4" s="7">
        <v>16329</v>
      </c>
      <c r="D4" s="8">
        <f aca="true" t="shared" si="0" ref="D4:D37">SUM(B4:C4)</f>
        <v>93127</v>
      </c>
      <c r="E4" s="7">
        <v>25449</v>
      </c>
      <c r="F4" s="7">
        <v>144239</v>
      </c>
      <c r="G4" s="7"/>
      <c r="H4" s="7"/>
      <c r="I4" s="7">
        <f aca="true" t="shared" si="1" ref="I4:I37">SUM(D4:F4)</f>
        <v>262815</v>
      </c>
      <c r="J4" s="7"/>
      <c r="K4" s="7"/>
      <c r="L4" s="7">
        <v>299</v>
      </c>
    </row>
    <row r="5" spans="1:12" s="10" customFormat="1" ht="15.75" thickBot="1">
      <c r="A5" s="5" t="s">
        <v>1</v>
      </c>
      <c r="B5" s="7">
        <v>82208</v>
      </c>
      <c r="C5" s="7">
        <v>18705</v>
      </c>
      <c r="D5" s="8">
        <f t="shared" si="0"/>
        <v>100913</v>
      </c>
      <c r="E5" s="7">
        <v>20611</v>
      </c>
      <c r="F5" s="7">
        <v>76495</v>
      </c>
      <c r="G5" s="7"/>
      <c r="H5" s="7"/>
      <c r="I5" s="7">
        <f t="shared" si="1"/>
        <v>198019</v>
      </c>
      <c r="J5" s="7"/>
      <c r="K5" s="7"/>
      <c r="L5" s="7"/>
    </row>
    <row r="6" spans="1:12" s="10" customFormat="1" ht="15.75" thickBot="1">
      <c r="A6" s="5" t="s">
        <v>2</v>
      </c>
      <c r="B6" s="7">
        <v>38999</v>
      </c>
      <c r="C6" s="7">
        <v>12338</v>
      </c>
      <c r="D6" s="8">
        <f t="shared" si="0"/>
        <v>51337</v>
      </c>
      <c r="E6" s="7"/>
      <c r="F6" s="7">
        <v>14768</v>
      </c>
      <c r="G6" s="7"/>
      <c r="H6" s="7"/>
      <c r="I6" s="7">
        <f t="shared" si="1"/>
        <v>66105</v>
      </c>
      <c r="J6" s="7"/>
      <c r="K6" s="7"/>
      <c r="L6" s="7"/>
    </row>
    <row r="7" spans="1:12" s="10" customFormat="1" ht="15.75" thickBot="1">
      <c r="A7" s="5" t="s">
        <v>3</v>
      </c>
      <c r="B7" s="7">
        <v>108619</v>
      </c>
      <c r="C7" s="7">
        <v>20430</v>
      </c>
      <c r="D7" s="8">
        <f t="shared" si="0"/>
        <v>129049</v>
      </c>
      <c r="E7" s="7">
        <v>7544</v>
      </c>
      <c r="F7" s="7">
        <v>45434</v>
      </c>
      <c r="G7" s="7"/>
      <c r="H7" s="7"/>
      <c r="I7" s="7">
        <f t="shared" si="1"/>
        <v>182027</v>
      </c>
      <c r="J7" s="7"/>
      <c r="K7" s="7"/>
      <c r="L7" s="7">
        <v>1925</v>
      </c>
    </row>
    <row r="8" spans="1:12" s="10" customFormat="1" ht="15.75" thickBot="1">
      <c r="A8" s="5" t="s">
        <v>4</v>
      </c>
      <c r="B8" s="7">
        <v>41049</v>
      </c>
      <c r="C8" s="7">
        <v>25241</v>
      </c>
      <c r="D8" s="8">
        <f t="shared" si="0"/>
        <v>66290</v>
      </c>
      <c r="E8" s="7">
        <v>9741</v>
      </c>
      <c r="F8" s="7">
        <v>4540</v>
      </c>
      <c r="G8" s="7"/>
      <c r="H8" s="7"/>
      <c r="I8" s="7">
        <f t="shared" si="1"/>
        <v>80571</v>
      </c>
      <c r="J8" s="7"/>
      <c r="K8" s="7"/>
      <c r="L8" s="7"/>
    </row>
    <row r="9" spans="1:12" s="10" customFormat="1" ht="15.75" thickBot="1">
      <c r="A9" s="5" t="s">
        <v>5</v>
      </c>
      <c r="B9" s="7">
        <v>117354</v>
      </c>
      <c r="C9" s="7">
        <v>62499</v>
      </c>
      <c r="D9" s="8">
        <f t="shared" si="0"/>
        <v>179853</v>
      </c>
      <c r="E9" s="7">
        <v>5973</v>
      </c>
      <c r="F9" s="7">
        <v>95088</v>
      </c>
      <c r="G9" s="7"/>
      <c r="H9" s="7"/>
      <c r="I9" s="7">
        <f t="shared" si="1"/>
        <v>280914</v>
      </c>
      <c r="J9" s="7"/>
      <c r="K9" s="7"/>
      <c r="L9" s="7">
        <v>750</v>
      </c>
    </row>
    <row r="10" spans="1:12" s="10" customFormat="1" ht="15.75" thickBot="1">
      <c r="A10" s="5" t="s">
        <v>35</v>
      </c>
      <c r="B10" s="7">
        <v>39295</v>
      </c>
      <c r="C10" s="7">
        <v>15273</v>
      </c>
      <c r="D10" s="8">
        <f t="shared" si="0"/>
        <v>54568</v>
      </c>
      <c r="E10" s="7"/>
      <c r="F10" s="7">
        <v>84777</v>
      </c>
      <c r="G10" s="7"/>
      <c r="H10" s="7"/>
      <c r="I10" s="7">
        <f t="shared" si="1"/>
        <v>139345</v>
      </c>
      <c r="J10" s="7"/>
      <c r="K10" s="7"/>
      <c r="L10" s="7">
        <v>10</v>
      </c>
    </row>
    <row r="11" spans="1:12" s="10" customFormat="1" ht="15.75" thickBot="1">
      <c r="A11" s="5" t="s">
        <v>6</v>
      </c>
      <c r="B11" s="7">
        <v>77424</v>
      </c>
      <c r="C11" s="7">
        <v>22587</v>
      </c>
      <c r="D11" s="8">
        <f t="shared" si="0"/>
        <v>100011</v>
      </c>
      <c r="E11" s="7">
        <v>1813</v>
      </c>
      <c r="F11" s="7">
        <v>107614</v>
      </c>
      <c r="G11" s="7"/>
      <c r="H11" s="7"/>
      <c r="I11" s="7">
        <f t="shared" si="1"/>
        <v>209438</v>
      </c>
      <c r="J11" s="7"/>
      <c r="K11" s="7"/>
      <c r="L11" s="7"/>
    </row>
    <row r="12" spans="1:12" s="10" customFormat="1" ht="15.75" thickBot="1">
      <c r="A12" s="5" t="s">
        <v>7</v>
      </c>
      <c r="B12" s="7">
        <v>58249</v>
      </c>
      <c r="C12" s="7">
        <v>17019</v>
      </c>
      <c r="D12" s="8">
        <f t="shared" si="0"/>
        <v>75268</v>
      </c>
      <c r="E12" s="7">
        <v>38860</v>
      </c>
      <c r="F12" s="7">
        <v>160107</v>
      </c>
      <c r="G12" s="7"/>
      <c r="H12" s="7"/>
      <c r="I12" s="7">
        <f t="shared" si="1"/>
        <v>274235</v>
      </c>
      <c r="J12" s="7"/>
      <c r="K12" s="7"/>
      <c r="L12" s="7">
        <v>39</v>
      </c>
    </row>
    <row r="13" spans="1:12" s="10" customFormat="1" ht="15.75" thickBot="1">
      <c r="A13" s="5" t="s">
        <v>8</v>
      </c>
      <c r="B13" s="16">
        <v>49767</v>
      </c>
      <c r="C13" s="7">
        <v>14966</v>
      </c>
      <c r="D13" s="8">
        <f t="shared" si="0"/>
        <v>64733</v>
      </c>
      <c r="E13" s="7">
        <v>13638</v>
      </c>
      <c r="F13" s="7">
        <v>92307</v>
      </c>
      <c r="G13" s="11"/>
      <c r="H13" s="11"/>
      <c r="I13" s="7">
        <f t="shared" si="1"/>
        <v>170678</v>
      </c>
      <c r="J13" s="7"/>
      <c r="K13" s="7"/>
      <c r="L13" s="7">
        <v>904</v>
      </c>
    </row>
    <row r="14" spans="1:12" s="10" customFormat="1" ht="15.75" thickBot="1">
      <c r="A14" s="5" t="s">
        <v>9</v>
      </c>
      <c r="B14" s="7">
        <v>58767</v>
      </c>
      <c r="C14" s="7">
        <v>19446</v>
      </c>
      <c r="D14" s="8">
        <f t="shared" si="0"/>
        <v>78213</v>
      </c>
      <c r="E14" s="7">
        <v>8818</v>
      </c>
      <c r="F14" s="7">
        <v>39098</v>
      </c>
      <c r="G14" s="7"/>
      <c r="H14" s="7"/>
      <c r="I14" s="7">
        <f t="shared" si="1"/>
        <v>126129</v>
      </c>
      <c r="J14" s="7"/>
      <c r="K14" s="7"/>
      <c r="L14" s="7"/>
    </row>
    <row r="15" spans="1:12" s="10" customFormat="1" ht="15.75" thickBot="1">
      <c r="A15" s="5" t="s">
        <v>10</v>
      </c>
      <c r="B15" s="7">
        <v>70111</v>
      </c>
      <c r="C15" s="7">
        <v>11808</v>
      </c>
      <c r="D15" s="8">
        <f t="shared" si="0"/>
        <v>81919</v>
      </c>
      <c r="E15" s="7">
        <v>5645</v>
      </c>
      <c r="F15" s="7">
        <v>205518</v>
      </c>
      <c r="G15" s="7"/>
      <c r="H15" s="7"/>
      <c r="I15" s="7">
        <f t="shared" si="1"/>
        <v>293082</v>
      </c>
      <c r="J15" s="7"/>
      <c r="K15" s="7"/>
      <c r="L15" s="7">
        <v>107</v>
      </c>
    </row>
    <row r="16" spans="1:12" s="10" customFormat="1" ht="15.75" thickBot="1">
      <c r="A16" s="5" t="s">
        <v>11</v>
      </c>
      <c r="B16" s="7">
        <v>92212</v>
      </c>
      <c r="C16" s="7">
        <v>21646</v>
      </c>
      <c r="D16" s="8">
        <f t="shared" si="0"/>
        <v>113858</v>
      </c>
      <c r="E16" s="7">
        <v>9658</v>
      </c>
      <c r="F16" s="7">
        <v>160703</v>
      </c>
      <c r="G16" s="7"/>
      <c r="H16" s="7"/>
      <c r="I16" s="7">
        <f t="shared" si="1"/>
        <v>284219</v>
      </c>
      <c r="J16" s="7"/>
      <c r="K16" s="7"/>
      <c r="L16" s="7">
        <v>657</v>
      </c>
    </row>
    <row r="17" spans="1:12" s="10" customFormat="1" ht="15.75" thickBot="1">
      <c r="A17" s="5" t="s">
        <v>12</v>
      </c>
      <c r="B17" s="7">
        <v>142212</v>
      </c>
      <c r="C17" s="7">
        <v>28797</v>
      </c>
      <c r="D17" s="8">
        <f t="shared" si="0"/>
        <v>171009</v>
      </c>
      <c r="E17" s="7">
        <v>17322</v>
      </c>
      <c r="F17" s="7">
        <v>59180</v>
      </c>
      <c r="G17" s="7"/>
      <c r="H17" s="7"/>
      <c r="I17" s="7">
        <f t="shared" si="1"/>
        <v>247511</v>
      </c>
      <c r="J17" s="7"/>
      <c r="K17" s="7"/>
      <c r="L17" s="7">
        <v>2472</v>
      </c>
    </row>
    <row r="18" spans="1:12" s="10" customFormat="1" ht="15.75" thickBot="1">
      <c r="A18" s="5" t="s">
        <v>13</v>
      </c>
      <c r="B18" s="7">
        <v>61141</v>
      </c>
      <c r="C18" s="7">
        <v>21201</v>
      </c>
      <c r="D18" s="8">
        <f t="shared" si="0"/>
        <v>82342</v>
      </c>
      <c r="E18" s="7">
        <v>8265</v>
      </c>
      <c r="F18" s="7">
        <v>66326</v>
      </c>
      <c r="G18" s="7"/>
      <c r="H18" s="7"/>
      <c r="I18" s="7">
        <f t="shared" si="1"/>
        <v>156933</v>
      </c>
      <c r="J18" s="7"/>
      <c r="K18" s="7"/>
      <c r="L18" s="7"/>
    </row>
    <row r="19" spans="1:12" s="10" customFormat="1" ht="15.75" thickBot="1">
      <c r="A19" s="5" t="s">
        <v>14</v>
      </c>
      <c r="B19" s="7">
        <v>44912</v>
      </c>
      <c r="C19" s="7">
        <v>18294</v>
      </c>
      <c r="D19" s="8">
        <f t="shared" si="0"/>
        <v>63206</v>
      </c>
      <c r="E19" s="7">
        <v>9405</v>
      </c>
      <c r="F19" s="7">
        <v>43924</v>
      </c>
      <c r="G19" s="7"/>
      <c r="H19" s="7"/>
      <c r="I19" s="7">
        <f t="shared" si="1"/>
        <v>116535</v>
      </c>
      <c r="J19" s="7"/>
      <c r="K19" s="7"/>
      <c r="L19" s="7"/>
    </row>
    <row r="20" spans="1:12" s="10" customFormat="1" ht="15.75" thickBot="1">
      <c r="A20" s="5" t="s">
        <v>15</v>
      </c>
      <c r="B20" s="7">
        <v>53410</v>
      </c>
      <c r="C20" s="7">
        <v>17343</v>
      </c>
      <c r="D20" s="8">
        <f t="shared" si="0"/>
        <v>70753</v>
      </c>
      <c r="E20" s="7">
        <v>4059</v>
      </c>
      <c r="F20" s="7">
        <v>10137</v>
      </c>
      <c r="G20" s="7"/>
      <c r="H20" s="7"/>
      <c r="I20" s="7">
        <f t="shared" si="1"/>
        <v>84949</v>
      </c>
      <c r="J20" s="7"/>
      <c r="K20" s="7"/>
      <c r="L20" s="7"/>
    </row>
    <row r="21" spans="1:12" s="10" customFormat="1" ht="15.75" thickBot="1">
      <c r="A21" s="5" t="s">
        <v>16</v>
      </c>
      <c r="B21" s="7">
        <v>66035</v>
      </c>
      <c r="C21" s="7">
        <v>27394</v>
      </c>
      <c r="D21" s="8">
        <f t="shared" si="0"/>
        <v>93429</v>
      </c>
      <c r="E21" s="7">
        <v>3620</v>
      </c>
      <c r="F21" s="7">
        <v>124637</v>
      </c>
      <c r="G21" s="7"/>
      <c r="H21" s="7"/>
      <c r="I21" s="7">
        <f t="shared" si="1"/>
        <v>221686</v>
      </c>
      <c r="J21" s="7"/>
      <c r="K21" s="7"/>
      <c r="L21" s="7">
        <v>641</v>
      </c>
    </row>
    <row r="22" spans="1:12" s="10" customFormat="1" ht="15.75" thickBot="1">
      <c r="A22" s="5" t="s">
        <v>17</v>
      </c>
      <c r="B22" s="7">
        <v>98394</v>
      </c>
      <c r="C22" s="7">
        <v>50995</v>
      </c>
      <c r="D22" s="8">
        <f t="shared" si="0"/>
        <v>149389</v>
      </c>
      <c r="E22" s="7">
        <v>4733</v>
      </c>
      <c r="F22" s="7">
        <v>226911</v>
      </c>
      <c r="G22" s="7"/>
      <c r="H22" s="7"/>
      <c r="I22" s="7">
        <f t="shared" si="1"/>
        <v>381033</v>
      </c>
      <c r="J22" s="7"/>
      <c r="K22" s="7"/>
      <c r="L22" s="7">
        <v>192</v>
      </c>
    </row>
    <row r="23" spans="1:12" s="10" customFormat="1" ht="15.75" thickBot="1">
      <c r="A23" s="5" t="s">
        <v>18</v>
      </c>
      <c r="B23" s="7">
        <v>99015</v>
      </c>
      <c r="C23" s="7">
        <v>73991</v>
      </c>
      <c r="D23" s="8">
        <f t="shared" si="0"/>
        <v>173006</v>
      </c>
      <c r="E23" s="7"/>
      <c r="F23" s="7">
        <v>10023</v>
      </c>
      <c r="G23" s="7"/>
      <c r="H23" s="7"/>
      <c r="I23" s="7">
        <f t="shared" si="1"/>
        <v>183029</v>
      </c>
      <c r="J23" s="7"/>
      <c r="K23" s="7"/>
      <c r="L23" s="7">
        <v>1360</v>
      </c>
    </row>
    <row r="24" spans="1:12" s="10" customFormat="1" ht="15.75" thickBot="1">
      <c r="A24" s="5" t="s">
        <v>19</v>
      </c>
      <c r="B24" s="7">
        <v>38857</v>
      </c>
      <c r="C24" s="7">
        <v>22183</v>
      </c>
      <c r="D24" s="8">
        <f t="shared" si="0"/>
        <v>61040</v>
      </c>
      <c r="E24" s="7">
        <v>11260</v>
      </c>
      <c r="F24" s="7">
        <v>39329</v>
      </c>
      <c r="G24" s="7"/>
      <c r="H24" s="7"/>
      <c r="I24" s="7">
        <f t="shared" si="1"/>
        <v>111629</v>
      </c>
      <c r="J24" s="7"/>
      <c r="K24" s="7"/>
      <c r="L24" s="7"/>
    </row>
    <row r="25" spans="1:12" s="10" customFormat="1" ht="15.75" thickBot="1">
      <c r="A25" s="5" t="s">
        <v>20</v>
      </c>
      <c r="B25" s="7">
        <v>127341</v>
      </c>
      <c r="C25" s="7">
        <v>17893</v>
      </c>
      <c r="D25" s="8">
        <f t="shared" si="0"/>
        <v>145234</v>
      </c>
      <c r="E25" s="7">
        <v>47452</v>
      </c>
      <c r="F25" s="7">
        <v>192816</v>
      </c>
      <c r="G25" s="7"/>
      <c r="H25" s="7"/>
      <c r="I25" s="7">
        <f t="shared" si="1"/>
        <v>385502</v>
      </c>
      <c r="J25" s="7"/>
      <c r="K25" s="7"/>
      <c r="L25" s="7">
        <v>48</v>
      </c>
    </row>
    <row r="26" spans="1:12" s="10" customFormat="1" ht="15.75" thickBot="1">
      <c r="A26" s="5" t="s">
        <v>21</v>
      </c>
      <c r="B26" s="7">
        <v>46752</v>
      </c>
      <c r="C26" s="7">
        <v>13119</v>
      </c>
      <c r="D26" s="8">
        <f t="shared" si="0"/>
        <v>59871</v>
      </c>
      <c r="E26" s="7">
        <v>1881</v>
      </c>
      <c r="F26" s="7">
        <v>94451</v>
      </c>
      <c r="G26" s="7"/>
      <c r="H26" s="7"/>
      <c r="I26" s="7">
        <f t="shared" si="1"/>
        <v>156203</v>
      </c>
      <c r="J26" s="7"/>
      <c r="K26" s="7"/>
      <c r="L26" s="7"/>
    </row>
    <row r="27" spans="1:12" s="10" customFormat="1" ht="15.75" thickBot="1">
      <c r="A27" s="5" t="s">
        <v>22</v>
      </c>
      <c r="B27" s="7">
        <v>33906</v>
      </c>
      <c r="C27" s="7">
        <v>21068</v>
      </c>
      <c r="D27" s="8">
        <f t="shared" si="0"/>
        <v>54974</v>
      </c>
      <c r="E27" s="7">
        <v>4693</v>
      </c>
      <c r="F27" s="7">
        <v>96247</v>
      </c>
      <c r="G27" s="7"/>
      <c r="H27" s="7"/>
      <c r="I27" s="7">
        <f t="shared" si="1"/>
        <v>155914</v>
      </c>
      <c r="J27" s="7"/>
      <c r="K27" s="7"/>
      <c r="L27" s="7"/>
    </row>
    <row r="28" spans="1:12" s="10" customFormat="1" ht="15.75" thickBot="1">
      <c r="A28" s="5" t="s">
        <v>23</v>
      </c>
      <c r="B28" s="7">
        <v>114793</v>
      </c>
      <c r="C28" s="7">
        <v>21075</v>
      </c>
      <c r="D28" s="8">
        <f t="shared" si="0"/>
        <v>135868</v>
      </c>
      <c r="E28" s="7">
        <v>12733</v>
      </c>
      <c r="F28" s="7">
        <v>174013</v>
      </c>
      <c r="G28" s="7"/>
      <c r="H28" s="7"/>
      <c r="I28" s="7">
        <f t="shared" si="1"/>
        <v>322614</v>
      </c>
      <c r="J28" s="7"/>
      <c r="K28" s="7"/>
      <c r="L28" s="7">
        <v>5862</v>
      </c>
    </row>
    <row r="29" spans="1:12" s="10" customFormat="1" ht="15.75" thickBot="1">
      <c r="A29" s="5" t="s">
        <v>24</v>
      </c>
      <c r="B29" s="7">
        <v>77266</v>
      </c>
      <c r="C29" s="7">
        <v>45904</v>
      </c>
      <c r="D29" s="8">
        <f t="shared" si="0"/>
        <v>123170</v>
      </c>
      <c r="E29" s="7"/>
      <c r="F29" s="7">
        <v>83691</v>
      </c>
      <c r="G29" s="7"/>
      <c r="H29" s="7"/>
      <c r="I29" s="7">
        <f t="shared" si="1"/>
        <v>206861</v>
      </c>
      <c r="J29" s="7"/>
      <c r="K29" s="7"/>
      <c r="L29" s="7"/>
    </row>
    <row r="30" spans="1:12" s="10" customFormat="1" ht="15.75" thickBot="1">
      <c r="A30" s="5" t="s">
        <v>25</v>
      </c>
      <c r="B30" s="7">
        <v>65832</v>
      </c>
      <c r="C30" s="7">
        <v>29067</v>
      </c>
      <c r="D30" s="8">
        <f t="shared" si="0"/>
        <v>94899</v>
      </c>
      <c r="E30" s="7">
        <v>1252</v>
      </c>
      <c r="F30" s="7">
        <v>17266</v>
      </c>
      <c r="G30" s="8"/>
      <c r="H30" s="8"/>
      <c r="I30" s="7">
        <f t="shared" si="1"/>
        <v>113417</v>
      </c>
      <c r="J30" s="7"/>
      <c r="K30" s="7"/>
      <c r="L30" s="7"/>
    </row>
    <row r="31" spans="1:12" s="10" customFormat="1" ht="15.75" thickBot="1">
      <c r="A31" s="5" t="s">
        <v>26</v>
      </c>
      <c r="B31" s="7">
        <v>67556</v>
      </c>
      <c r="C31" s="7">
        <v>12841</v>
      </c>
      <c r="D31" s="8">
        <f t="shared" si="0"/>
        <v>80397</v>
      </c>
      <c r="E31" s="7">
        <v>8826</v>
      </c>
      <c r="F31" s="7">
        <v>153552</v>
      </c>
      <c r="G31" s="7"/>
      <c r="H31" s="7"/>
      <c r="I31" s="7">
        <f t="shared" si="1"/>
        <v>242775</v>
      </c>
      <c r="J31" s="7"/>
      <c r="K31" s="7"/>
      <c r="L31" s="7">
        <v>25</v>
      </c>
    </row>
    <row r="32" spans="1:12" s="10" customFormat="1" ht="15.75" thickBot="1">
      <c r="A32" s="5" t="s">
        <v>27</v>
      </c>
      <c r="B32" s="7">
        <v>30185</v>
      </c>
      <c r="C32" s="7">
        <v>5654</v>
      </c>
      <c r="D32" s="8">
        <f t="shared" si="0"/>
        <v>35839</v>
      </c>
      <c r="E32" s="7">
        <v>557</v>
      </c>
      <c r="F32" s="7">
        <v>16690</v>
      </c>
      <c r="G32" s="7"/>
      <c r="H32" s="7"/>
      <c r="I32" s="7">
        <f t="shared" si="1"/>
        <v>53086</v>
      </c>
      <c r="J32" s="7"/>
      <c r="K32" s="7"/>
      <c r="L32" s="7"/>
    </row>
    <row r="33" spans="1:12" s="10" customFormat="1" ht="15.75" thickBot="1">
      <c r="A33" s="5" t="s">
        <v>28</v>
      </c>
      <c r="B33" s="7">
        <v>84931</v>
      </c>
      <c r="C33" s="7">
        <v>11072</v>
      </c>
      <c r="D33" s="8">
        <f t="shared" si="0"/>
        <v>96003</v>
      </c>
      <c r="E33" s="7">
        <v>2678</v>
      </c>
      <c r="F33" s="7">
        <v>55645</v>
      </c>
      <c r="G33" s="8"/>
      <c r="H33" s="8"/>
      <c r="I33" s="7">
        <f t="shared" si="1"/>
        <v>154326</v>
      </c>
      <c r="J33" s="7"/>
      <c r="K33" s="7"/>
      <c r="L33" s="7">
        <v>2136</v>
      </c>
    </row>
    <row r="34" spans="1:12" s="10" customFormat="1" ht="15.75" thickBot="1">
      <c r="A34" s="5" t="s">
        <v>32</v>
      </c>
      <c r="B34" s="7">
        <v>435847</v>
      </c>
      <c r="C34" s="7"/>
      <c r="D34" s="8">
        <f t="shared" si="0"/>
        <v>435847</v>
      </c>
      <c r="E34" s="8">
        <v>19200</v>
      </c>
      <c r="F34" s="7">
        <v>329435</v>
      </c>
      <c r="G34" s="7"/>
      <c r="H34" s="7"/>
      <c r="I34" s="7">
        <f t="shared" si="1"/>
        <v>784482</v>
      </c>
      <c r="J34" s="7"/>
      <c r="K34" s="7"/>
      <c r="L34" s="7"/>
    </row>
    <row r="35" spans="1:12" s="10" customFormat="1" ht="15.75" thickBot="1">
      <c r="A35" s="5" t="s">
        <v>29</v>
      </c>
      <c r="B35" s="7">
        <v>120319</v>
      </c>
      <c r="C35" s="7">
        <v>14767</v>
      </c>
      <c r="D35" s="8">
        <f t="shared" si="0"/>
        <v>135086</v>
      </c>
      <c r="E35" s="7">
        <v>31218</v>
      </c>
      <c r="F35" s="7">
        <v>146116</v>
      </c>
      <c r="G35" s="7"/>
      <c r="H35" s="7"/>
      <c r="I35" s="7">
        <f t="shared" si="1"/>
        <v>312420</v>
      </c>
      <c r="J35" s="7"/>
      <c r="K35" s="7">
        <v>112</v>
      </c>
      <c r="L35" s="7">
        <v>3451</v>
      </c>
    </row>
    <row r="36" spans="1:13" s="10" customFormat="1" ht="15.75" thickBot="1">
      <c r="A36" s="5" t="s">
        <v>30</v>
      </c>
      <c r="B36" s="7">
        <v>43209</v>
      </c>
      <c r="C36" s="7">
        <v>83296</v>
      </c>
      <c r="D36" s="8">
        <f t="shared" si="0"/>
        <v>126505</v>
      </c>
      <c r="E36" s="7">
        <v>13</v>
      </c>
      <c r="F36" s="7">
        <v>41290</v>
      </c>
      <c r="G36" s="7"/>
      <c r="H36" s="7"/>
      <c r="I36" s="7">
        <f t="shared" si="1"/>
        <v>167808</v>
      </c>
      <c r="J36" s="7"/>
      <c r="K36" s="7"/>
      <c r="L36" s="7">
        <v>46</v>
      </c>
      <c r="M36" s="12"/>
    </row>
    <row r="37" spans="1:12" s="10" customFormat="1" ht="15.75" thickBot="1">
      <c r="A37" s="5" t="s">
        <v>31</v>
      </c>
      <c r="B37" s="7">
        <v>232378</v>
      </c>
      <c r="C37" s="7">
        <v>70606</v>
      </c>
      <c r="D37" s="8">
        <f t="shared" si="0"/>
        <v>302984</v>
      </c>
      <c r="E37" s="7"/>
      <c r="F37" s="7">
        <v>38523</v>
      </c>
      <c r="G37" s="7"/>
      <c r="H37" s="7"/>
      <c r="I37" s="7">
        <f t="shared" si="1"/>
        <v>341507</v>
      </c>
      <c r="J37" s="7"/>
      <c r="K37" s="7"/>
      <c r="L37" s="7"/>
    </row>
    <row r="38" spans="1:12" ht="15.75" thickBot="1">
      <c r="A38" s="5" t="s">
        <v>33</v>
      </c>
      <c r="B38" s="4">
        <f aca="true" t="shared" si="2" ref="B38:I38">SUM(B3:B37)</f>
        <v>2995143</v>
      </c>
      <c r="C38" s="2">
        <f t="shared" si="2"/>
        <v>884847</v>
      </c>
      <c r="D38" s="9">
        <f t="shared" si="2"/>
        <v>3879990</v>
      </c>
      <c r="E38" s="2">
        <f t="shared" si="2"/>
        <v>336917</v>
      </c>
      <c r="F38" s="2">
        <f t="shared" si="2"/>
        <v>3250890</v>
      </c>
      <c r="G38" s="2">
        <f t="shared" si="2"/>
        <v>4442</v>
      </c>
      <c r="H38" s="2">
        <f t="shared" si="2"/>
        <v>647</v>
      </c>
      <c r="I38" s="2">
        <f t="shared" si="2"/>
        <v>7472886</v>
      </c>
      <c r="J38" s="2">
        <f>SUM(J3)</f>
        <v>12848</v>
      </c>
      <c r="K38" s="2">
        <f>SUM(K3:K37)</f>
        <v>112</v>
      </c>
      <c r="L38" s="3">
        <f>SUM(L3:L37)</f>
        <v>20924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ignoredErrors>
    <ignoredError sqref="J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luck</dc:creator>
  <cp:keywords/>
  <dc:description/>
  <cp:lastModifiedBy>Mital Patel</cp:lastModifiedBy>
  <cp:lastPrinted>2019-07-26T09:52:48Z</cp:lastPrinted>
  <dcterms:created xsi:type="dcterms:W3CDTF">2010-06-23T09:37:40Z</dcterms:created>
  <dcterms:modified xsi:type="dcterms:W3CDTF">2022-09-13T09:22:01Z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0x010100A8B0804A1D5910439D9CFD01B0E8A22A</vt:lpwstr>
  </property>
</Properties>
</file>