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V:\Governance inc Gov Manual\Members\Members' Remuneration\Member remuneration 2022-23\"/>
    </mc:Choice>
  </mc:AlternateContent>
  <xr:revisionPtr revIDLastSave="0" documentId="13_ncr:1_{7481200A-0E52-4D7C-8D55-7F3259BB6150}" xr6:coauthVersionLast="47" xr6:coauthVersionMax="47" xr10:uidLastSave="{00000000-0000-0000-0000-000000000000}"/>
  <bookViews>
    <workbookView xWindow="30" yWindow="1245" windowWidth="20460" windowHeight="10275" xr2:uid="{00000000-000D-0000-FFFF-FFFF00000000}"/>
  </bookViews>
  <sheets>
    <sheet name="Replies" sheetId="1" r:id="rId1"/>
  </sheets>
  <externalReferences>
    <externalReference r:id="rId2"/>
    <externalReference r:id="rId3"/>
  </externalReferences>
  <definedNames>
    <definedName name="_xlnm.Print_Area" localSheetId="0">Replies!$A$1:$M$38</definedName>
    <definedName name="_xlnm.Print_Titles" localSheetId="0">Replies!$3:$4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4" i="1" l="1"/>
  <c r="C34" i="1"/>
  <c r="D34" i="1"/>
  <c r="E34" i="1"/>
  <c r="F34" i="1"/>
  <c r="G34" i="1"/>
  <c r="H34" i="1"/>
  <c r="I34" i="1"/>
  <c r="J34" i="1"/>
  <c r="K34" i="1"/>
  <c r="L34" i="1"/>
  <c r="M34" i="1"/>
  <c r="A23" i="1"/>
  <c r="B23" i="1"/>
  <c r="C23" i="1"/>
  <c r="D23" i="1"/>
  <c r="F23" i="1"/>
  <c r="I23" i="1"/>
</calcChain>
</file>

<file path=xl/sharedStrings.xml><?xml version="1.0" encoding="utf-8"?>
<sst xmlns="http://schemas.openxmlformats.org/spreadsheetml/2006/main" count="219" uniqueCount="198">
  <si>
    <t>Barking &amp; Dagenham</t>
  </si>
  <si>
    <t>Hammersmith &amp; Fulham</t>
  </si>
  <si>
    <t>Havering</t>
  </si>
  <si>
    <t>Hounslow</t>
  </si>
  <si>
    <t>BOROUGH</t>
  </si>
  <si>
    <t>Brent</t>
  </si>
  <si>
    <t>Kingston-upon-Thames</t>
  </si>
  <si>
    <t>Lambeth</t>
  </si>
  <si>
    <t>Merton</t>
  </si>
  <si>
    <t>Redbridge</t>
  </si>
  <si>
    <t>Wandsworth</t>
  </si>
  <si>
    <t xml:space="preserve"> DEPUTY</t>
  </si>
  <si>
    <t>BASIC</t>
  </si>
  <si>
    <t>DEPUTY</t>
  </si>
  <si>
    <t>SRA*</t>
  </si>
  <si>
    <t>COMMENT (Borough Specific)</t>
  </si>
  <si>
    <t>Newham</t>
  </si>
  <si>
    <t>*Special Responsibility Allowance (SRA)</t>
  </si>
  <si>
    <t>*Dependent Carers Allowance (DCA)</t>
  </si>
  <si>
    <t>SRA to Chair of Overview</t>
  </si>
  <si>
    <t>CO-OPTED (per year)</t>
  </si>
  <si>
    <t>DCA* (per hour)</t>
  </si>
  <si>
    <t>Cabinet Member</t>
  </si>
  <si>
    <t>None</t>
  </si>
  <si>
    <t>LEADER/ MAYOR</t>
  </si>
  <si>
    <t>CIVIC MAYOR</t>
  </si>
  <si>
    <t>N/A</t>
  </si>
  <si>
    <t>N\A</t>
  </si>
  <si>
    <t>£17,040 under separate Regulations (Allowance not paid within Members Allowance Scheme)</t>
  </si>
  <si>
    <t>Max £5.50 per hour (Max. £40 per week)</t>
  </si>
  <si>
    <t>Up/Down/No Change &amp; Rationale</t>
  </si>
  <si>
    <t>Not applicable under Committee system of governance</t>
  </si>
  <si>
    <t>(x 8) £13,184</t>
  </si>
  <si>
    <t>ALLOWANCES</t>
  </si>
  <si>
    <t>Standards Cttee Independent Chair (£685); Audit Committee Independent Chair (£1000); Audit Committee Independent Vice-Chair (£500)</t>
  </si>
  <si>
    <t>Minimum wage</t>
  </si>
  <si>
    <t>Expected to be met from the basic allowance</t>
  </si>
  <si>
    <t>No allowance paid but there is a budget for use by Mayor</t>
  </si>
  <si>
    <t>Licensing Sub-Committee Chairs (£246 per meeting attended). Independent Persons and Statutory Scrutiny Co-opted Members £100 per meeting attended</t>
  </si>
  <si>
    <t>Co-optees on the Standards Committee, Audit Panel and parent governors and diocesan representatives who sit on the Overview &amp; Scrutiny Education Business Panel and Children and Young People Select Committee (£600)</t>
  </si>
  <si>
    <t>£127 paid to the Independent and co-opted Members of
Council Committees for each meeting that they attend</t>
  </si>
  <si>
    <t>Co-opted members serving on Bexley’s Overview and Scrutiny Committees are entitled to an annualised allowance based on a sum of £50 for each meeting of the relevant Committee attended, provided that they are not receiving any other payment from an employer, or other organisation, in respect of attendance at meetings of bodies to which they have been co-opted by the Council</t>
  </si>
  <si>
    <t>No change from previous year</t>
  </si>
  <si>
    <t>Basic allowance unchanged since 2008. Most SRAs were reduced in 2014/15 following the Elections and the Committee structure was streamlined reducing overall number of SRAs applicable</t>
  </si>
  <si>
    <t>National Minimum Wage</t>
  </si>
  <si>
    <t>Sutton has a committee system, no cabinet</t>
  </si>
  <si>
    <t>Richmond upon Thames</t>
  </si>
  <si>
    <t>Same as the London Living Wage</t>
  </si>
  <si>
    <t>10% of Mayor's allowance (Allowance not paid within Members Allowance Scheme)</t>
  </si>
  <si>
    <t xml:space="preserve">Actual costs up to London Living Wage </t>
  </si>
  <si>
    <t>£5.38 maximum</t>
  </si>
  <si>
    <t xml:space="preserve">Camden </t>
  </si>
  <si>
    <t>London Living Wage plus up to £15 for taxi home</t>
  </si>
  <si>
    <t>£154 per meeting attended, up to a maximum of £616</t>
  </si>
  <si>
    <t>London Living Wage</t>
  </si>
  <si>
    <t>Tower Hamlets</t>
  </si>
  <si>
    <t xml:space="preserve">Slight uplift to all categories </t>
  </si>
  <si>
    <t xml:space="preserve">£36,471 for Lead Members </t>
  </si>
  <si>
    <t>Mayor's and Deputy Mayor's Allowances not paid to those members directly but their costs are met within the budget.</t>
  </si>
  <si>
    <t>No major changes, slight re-organisation</t>
  </si>
  <si>
    <t>SRAs payable to: Chairman Planning Committee (£30,909); Leader of the Minority Party, Chairman Licensing Committee (£20,909); Chairmen Overview and Scrutiny Committee, Family Services Select Committee, Adult Social Care and Health Select Committee, Housing and Communities Select  Committee, Environment Select Committee (£15,970); Chief Whip, Chief Whip of the Principal Minority Party, Majority Party Spokesman, Minority Party Spokesmen, Chairman Audit and Transparency Committee, Chairman Investment Committee, Minority spokesman on planning (£6,155); Chairman - Western Riverside Waste Authority (WRWA) (£5,466); Vice-Chairmen, Planning Cttee  (two at £7,728);  Vice Chairman WRWA (£3,036); Member WRWA (£2,484)</t>
  </si>
  <si>
    <t>Family Services Select Committee, Adult Social Care and Health Select Committee (£1,455), Independent Members: Investment Committee (£1,455), Independent Members: Audit and Transparency Committee (£2,230)</t>
  </si>
  <si>
    <t>No change from the previous year</t>
  </si>
  <si>
    <t>Basic, Special Responsibility and Co-opted Member Allowances are to be uprated each year, with effect from 1 April, by the average percentage increase in the Local Government Pay settlement, unless the average increase in the Local Government Pay settlement is below 1%, in which case no increase will be applied.</t>
  </si>
  <si>
    <t>DCA is now the London Living Wage</t>
  </si>
  <si>
    <t xml:space="preserve">All Members’ allowances, other than the Dependent Carers’ Allowance,to be increased by 2%.   </t>
  </si>
  <si>
    <t xml:space="preserve">Bexley </t>
  </si>
  <si>
    <t xml:space="preserve">Enfield </t>
  </si>
  <si>
    <t xml:space="preserve">Hillingdon </t>
  </si>
  <si>
    <t>Slight increases in most categories.</t>
  </si>
  <si>
    <t xml:space="preserve">Hackney </t>
  </si>
  <si>
    <t>Islington</t>
  </si>
  <si>
    <t>£10.20 per
hour, £76.50
weekly
maximum</t>
  </si>
  <si>
    <t xml:space="preserve">Sutton </t>
  </si>
  <si>
    <t>Harrow</t>
  </si>
  <si>
    <t xml:space="preserve">Ealing </t>
  </si>
  <si>
    <t xml:space="preserve">Haringey </t>
  </si>
  <si>
    <t xml:space="preserve">Slight changes </t>
  </si>
  <si>
    <t>Croydon</t>
  </si>
  <si>
    <t>SRAs also payable to: Deputy Chair - Scrutiny and Overview Committee (£8,585.60), Majority Group Secretary (£8,268), Majority Chief Whip (12,121.80), Chair - General Purposes and Audit Committee and Chair and Chair - Licensing Committee (£8,246.40 each), Chair - Planning Committee (£13,224.80), Member of Adoption Panel (£3,683.20), Chair - Pension Committee (£7,368), Cabinet Member Advisory Committee Chair (up to 4 positions) (£5,000), Leader of the Opposition (£17,956), Deputy Leader of the Opposition (£7,520), Shadow Cabinet Members (up to 7 positions); Chief Whip (all £5,615.20), Group Secretary (opposition) (£5,505.60), Vice Chair - Scrutiny and Overview Committee (£8,585.60)</t>
  </si>
  <si>
    <t xml:space="preserve">Barnet </t>
  </si>
  <si>
    <t>£15,640 - Chairman of Health, Overview and Scrutiny Committee</t>
  </si>
  <si>
    <t xml:space="preserve">Westminster </t>
  </si>
  <si>
    <t xml:space="preserve">Southwark </t>
  </si>
  <si>
    <t xml:space="preserve">Greenwich </t>
  </si>
  <si>
    <t>Slight increase in all categories</t>
  </si>
  <si>
    <t>Independent Person to Advise the Standards Committee (£1,567); Independent Chair of the Standards Committee (£1,567), Independent Member of the Standards Committee (x2) (£778)</t>
  </si>
  <si>
    <t>£27,503.20, Deputy Cabinet members £8,268</t>
  </si>
  <si>
    <t>Two Independent Persons - £500 per year</t>
  </si>
  <si>
    <t>Chair of Planning Board (£18,542); Leader of Opposition (largest Minority Party) (£18,540); Chief Whip (£10,836), Chair of Highways, Chair - Pension Fund Investment and Administration Panel, Scrutiny Panel Chairs (£10,046); Leader of Second Largest Minority Party, Minority Party Allocation (each Party comprising 4 or more Members) (£5,736); Cabinet Assistants x 2 (£5,100); Chair Licensing Sub Committee (£1,553)</t>
  </si>
  <si>
    <t>All figures quoted are exclusive of
basic allowance with the exception of the directly elected Mayor where basic/SRA is not applicable</t>
  </si>
  <si>
    <t>Chief Whip, Chair of Regulatory Committee, Chair of Alexandra Palace and Park Board, Leader of the Principal Opposition (all £16,965); Councillors serving on Overview and Scrutiny Committee (£15,421); Chair of Combined Pensions Committee and Board, Chair of Staffing and Remuneration Committee, Chair of Standards Committee, Chair of Corporate Committee, Vice Chair of Regulatory, Leader of the Second Opposition Group or Deputy Leader of the Principal Opposition, Chief Whip of the Principal Opposition (all £8,482)</t>
  </si>
  <si>
    <t>Co-optees (£119 per meeting). The Independent Person for standards of Members' Conduct (£1,000 a year)</t>
  </si>
  <si>
    <t>Leader of Opposition (£17,388); Cabinet Member (£8,694); Chair of Scrutiny Commission, Chair, Planning Committee, Chair, Licensing Committee (£8,694);  Leader of Minority Group (£5,737); Chair, General Purposes Committee, Chairs, Overview &amp; Scrutiny Panels and Borough Plan Advisory Committee (£2,868)</t>
  </si>
  <si>
    <t xml:space="preserve">The scheme does not provide for the payment of any allowances to cooptees. </t>
  </si>
  <si>
    <t xml:space="preserve"> MEMBERS' ALLOWANCES  SCHEME 2022-23</t>
  </si>
  <si>
    <t xml:space="preserve">SRA's are potentially paid for the following posts: Chief Whip of Largest Party (£23,725.26), Cabinet Member (£41,351.55), Chairman of Select Committee (£23,725.26), Chairman of Planning Committee (£23,725.26), Chairman of Licensing Committee (£10,030.32), Vice Chairman of Licensing Committee (£6,686.93), Chairman of Standards Committee (£3,343.46), Standards Committee Independent Person (£1,674.73) Chairman of Audit Committee - currently independent chairman (£3,180.83), Champion (£6101.08), Council representative on Adoption and Permanency Panel (£13,373.87), Cabinet Assistant - none currently (£9,252.71), Leader of 2nd Party (£23,725.26), Deputy Leader of 2nd Party (£6101.08), Chief Whip of 2nd Party (£6101.08), 2nd Party Lead on Select Committee 	(£6101.08), 2 Party Lead on Planning Committee (£6101.08)
</t>
  </si>
  <si>
    <t>£23,725.26 - called Select Committees</t>
  </si>
  <si>
    <t xml:space="preserve"> Independent Chairman of Audit Committee (£3,180.83); Standards Committee Independent Person (£1,674.73).</t>
  </si>
  <si>
    <t>Increase in Basic Allowance only to that recommended in the recent Independent Panel report</t>
  </si>
  <si>
    <t>Living Wage Foundation's "real living wage" (unless specialist care is required and approved) based on actual costs of care.</t>
  </si>
  <si>
    <t xml:space="preserve">SRAs are also paid to the Chair of our 2 Scrutiny Committees - £14,281;  Chair of the Planning Committee - £14,281; Members of the Planning Committee - £2,177; Chair of the Audit and Standards Committee &amp; Vice Chair of the Audit and Standards Advisory Committee - £5000; Chairs of the Brent Connects Area Consultative Forums - £1,250; Chair of the Licensing Committee - £3,234; Members of the Licensing Committee - £1,000; Member of the Fostering Panel - £3,234; Leader of the Principal Opposition Group - £8,000; Group Whip for the majority group with over 50% of councillors - £4,000; </t>
  </si>
  <si>
    <t xml:space="preserve">Independent Chair of the Audit and Standards Advisory Committee (voting) - £1,500
Independent co-opted member(s) of the Audit and Standards Advisory Committee  -
£427
Statutory Education voting and non voting co-opted members on Scrutiny Committee  -
 £226
</t>
  </si>
  <si>
    <t>Further review of allowances payable under the scheme to be undertaken following the local election in May 2022.</t>
  </si>
  <si>
    <t>No annual uplift applied for 2022/23.</t>
  </si>
  <si>
    <t>Chairmen of Main Committees, Health &amp; Well-Being Board and Leader of Major Opposition Group (£15,640); Chairmen of Area Committees, Planning Committees, Audit Committee, Constitution &amp; General Purposes, Pension Fund (£9,029); Chairmen of Licensing Committee (£2,415)</t>
  </si>
  <si>
    <t>Inflatonary increase approved in March 2022 reversed by new Labour Administration in May 2022</t>
  </si>
  <si>
    <t xml:space="preserve">London Living Wage </t>
  </si>
  <si>
    <t>£81,579 (paid as a single allowance)</t>
  </si>
  <si>
    <t xml:space="preserve">£10,877 - now called Speaker of Council </t>
  </si>
  <si>
    <t>£5,439 - now called Deputy Speaker of Council</t>
  </si>
  <si>
    <t>Members may receive one SRA only; Leader of the Majority Group and Leader of the largest Opposition Group on the Council (£12,291); Leader of any other group  with 10% of council or leader of opposition if less than 10% of Council (£5,439), Chair of Strategic/Development Committee (£11,965), Chair of Scrutiny sub-committees/Scrutiny Leads (£8,702), Chair of Licensing, Audit, Pension Committee (£6,526), Chair of General Purposes Committee (£8,702), Chief Whip (£11,965) - (note Chief Whip allowance under review), Mayor Advisor £7,614</t>
  </si>
  <si>
    <t xml:space="preserve">£21,754
</t>
  </si>
  <si>
    <t>SAC, O&amp;S, Health Scrutiny Panel (£136 /mtg), Chairman (£272/mtg)</t>
  </si>
  <si>
    <t>£42,369 SRA</t>
  </si>
  <si>
    <t>London Living Wage per hour</t>
  </si>
  <si>
    <t>£36,937 SRA</t>
  </si>
  <si>
    <t>Leader of the Second Largest Group (£9,195); Nominated Member of the largest party not holding the Chair of the Overview and Scrutiny Committee, non Executive Members of Cabinet (£7,037); nominated Member of the party not holding the Chair of the Planning Committee, Chairs of the Traffic Advisory Panel, Governance, Audit, Risk Management and Standards Committee, and Pension Fund Committee, Chair of the Performance and Finance Scrutiny Sub Committee, Chair of the Health and Social Care Scrutiny Committee, nominated Member of the largest party not holding the Chair of the Performance and Finance Scrutiny Sub Committee (£4,878); Chief Whips of the two largest groups, Deputy Leader of the Second Largest Group, Scrutiny Leads, Chair of Licensing and General Purposes Committee and Portfolio Assistants (£2,179)</t>
  </si>
  <si>
    <t>£462 a year for all co-optees to formal Committees and Independent Members of the Governance, Audit, Risk Management and Standards Committee.</t>
  </si>
  <si>
    <t xml:space="preserve"> uplift of 1.75%</t>
  </si>
  <si>
    <t>11.05 (equivalent to minimum London Living Wage)</t>
  </si>
  <si>
    <t>Deputy Chair of Overview &amp; Scrutiny £6,500; Chair of Planning £10,000; Deputy Chair of Planning £5,000; Assembly, Audit &amp; Standards, Health  Scrutiny, Licensing &amp; Regulatory, Pensions, Personnel Board, Policy Task Group - Chairs £5'438 and Deputy Chairs £2,719.  Deputy Cabinet members £7,500.</t>
  </si>
  <si>
    <t>Independent persons (to Audit and Standards Committee for standards functions) £500 p.a.;
Independent Member (to Audit and Standards Committee) £500 per meeting;
Schools Appeals Panel Members (Admissions and Exclusions) £20 per session (up to four hours).</t>
  </si>
  <si>
    <t>Basic Allowance and majority of SRAs increased by 8.77%, which represents the cumulative application of local government staff pay awards since 2018 when the allowances were last updated.  The only SRAs increated above 8.77% relate to the Deputy Leader SRA and those applicable to Overview &amp; Scrutiny and Planning Committee Chairs and Deputy Chairs.</t>
  </si>
  <si>
    <t>SRAs also payable to Deputy Chief Whip (x2), Deputy Mayor, Main Opposition Group Whip, Vice Chair of Licensing Committee, Chair of Audit Committee, Chair of General Purposes Committee, Chair of Local Development Plan Advisory Committee, Chair of SACRE, Chair of Pensions Committee (all £2,807); Leader of Second Opposition Group, Chair of Scrutiny Panels (x3), Vice Chair of OSC and Vice Chair of Planning Committee (all £4,604); Chair of Health and Adult Social Services Scrutiny Panel and Chair of Licensing Committee (both £6,512); Leader of the Opposition, Chair of OSC, Chair of Planning Committee and Chief Whip (all £17,628). Cabinet Member and Deputy Leader Allowances shown are maximum amounts - the Leader determines how much of the allowance they will be paid in the year depending on how much work they undertaken outside of the role and the expected workload of the portfolio.</t>
  </si>
  <si>
    <t>Note that the leader controls how much Cabinet Members are paid - the £39k figure is a maximum amount that can be paid. This year each cabinet member will either be paid 2/5 or 3/5 of this figure.</t>
  </si>
  <si>
    <t>Large changes from the scheme set previously, changes match the recommendations from the London wide IRP.</t>
  </si>
  <si>
    <t xml:space="preserve">Opposition Leader (£13,804.46); Chair of Neighbourhood Committee, Chair of Planning Committee (£13,801.78); Leader of Minority Opposition, Opposition Spokesperson, Chair of Audit, Governance &amp; Standards Committee, Chair of Licensing Committee, Chair of Pension Fund Panel (£6,900.88) </t>
  </si>
  <si>
    <t>£6,900.88 - relates to Health Overview</t>
  </si>
  <si>
    <t>£13,801.78 - Portfolio Holder</t>
  </si>
  <si>
    <t>£585.88 each - independent member of the Audit Governance &amp; Standards Committee and Advisory members of the People Committee</t>
  </si>
  <si>
    <t>4.04% uplift on allowances from 2021/22</t>
  </si>
  <si>
    <t>Various SRAs paid to: Leader of largest Minority Group (£9,333); Leader of 2nd largest Minority Group (£4,667); Executive Assistants (£3,746); chairmen of Health and Wellbeing Board and regulatory committees (£9,087); chairmen of scrutiny committees £7,483; and chairmen of regulatory sub committees (£2064). Quasi-Judicial Allowances also paid to members of Plans Sub-Committees (£53 per meeting); Licensing Sub-Committees (£53 per meeting); Appeals Sub-Committees (£53 per meeting) and Fostering Panel (£210 per meeting).</t>
  </si>
  <si>
    <t>No changes to allowances compared to 2021/22</t>
  </si>
  <si>
    <t xml:space="preserve">£10,186	</t>
  </si>
  <si>
    <t>SRAs are also payable for the following: Leader of the Opposition (£9,987), Chairman Licensing Committee, Planning and City Development Committee (£9,599); Chief Whip (Majority) (£5,344); Chief Whip -Minority (£5,344), Minority Party Deputy Leader (£6,193), Minority Party Scrutiny Spokesperson (£4,351), Chairmen, Planning Applications Committee x 3s, Chairmen, Licensing Sub-Committees x 4 (£4,800); Chairman Standards Committee, Chairman Pension Fund Committee (£3,263), Deputy Cabinet Members appointed to support a Cabinet Member (£3,763), Chairman of Rating Advisory Panel, Chairman of Discretionary Housing Benefits Panel, Panel member of the  Adoption and Fostering Panel (£3,263); Panel Members of the Discretionary Housing and Benefits Review Panel and the Rating Panel x8, Council Members of CityWest Homes Board x 4, Members of Pension Fund Committee except Chairman x3 (£2,263)</t>
  </si>
  <si>
    <t>£500 per annum to the independent persons appointed under Section 28 of the Localism Act 2011 (x 3). £300 to statutory scrutiny co-opted members on education scrutiny committees for their period of office (not per annum). The Independent Person on the Audit and Performance Committee shall be paid a
Special Responsibility Allowance of £2,500 pa.</t>
  </si>
  <si>
    <t>£29670 x2</t>
  </si>
  <si>
    <t xml:space="preserve">Chief Whip (£17,017); Leader of the Majority Opposition Group (£10,511); Leader of Minority Opposition Group (£6,350); Chair of Planning Committee (£16,848); Deputy Cabinet Members x 4 (£11,346), Vice-Chair of Overview and Scrutiny Committees x 3 (£6242);  Chair of Licensing Committee and Sub Committee (£10,404); Pensions Committee Chair (£5,202); Vice-Chair, Planning Applications Committee (£5,780); Corporate Committee: Chair (£5,202); Fostering and Adoption Panel (£4,162), Deputy Chief Whip (£5,202), Policy Leads x 3 (£2,601)
</t>
  </si>
  <si>
    <t>£29,670 (£14,835 for job share role)</t>
  </si>
  <si>
    <t>Independent Persons (non Councillors) x2 (£520)</t>
  </si>
  <si>
    <t>Basic Allowance was increased to IRP recommendation (first increase since 2010). SRAs were increased by 4.04% in line with the Local Government pay settlement</t>
  </si>
  <si>
    <t xml:space="preserve">£11.95 per hour plus £11.95 to cover travelling time </t>
  </si>
  <si>
    <t>Other SRAs paid as follows: Leader of the Opposition (£15,175) Member of the Adoption and Fostering Panels (£6,804); Chief Whip, Chair of Scrutiny Committees (£5,669); Chair of Audit Committee, Chair of Licensing Committee, Chair of Planning Committee, Chairs of Planning Sub Committees A &amp;B (£3,403)</t>
  </si>
  <si>
    <t>£8,510 (Chair of Policy and Performance Committee)</t>
  </si>
  <si>
    <t>£37,165 (x8)</t>
  </si>
  <si>
    <t>Co-opted and Independent persons £ £131.27 per meeting</t>
  </si>
  <si>
    <t xml:space="preserve">Basic increased.  Some SRAs increased and others reduced. </t>
  </si>
  <si>
    <t>No change from previous year except for the DCA, which is now the London Living Wage</t>
  </si>
  <si>
    <t>London Living Wage rate</t>
  </si>
  <si>
    <t>Opposition Leader (£14,250); Planning Committee, Licensing Committee, Governance &amp; Assurance Committee, General Purposes Committee, Scrutiny Committees x3, Policy Development Committees x6 (£5,650)</t>
  </si>
  <si>
    <t>Leader of Principal Opposition (£12,000), Licensing and Strategic Planning CommitteeChairman and Overview and Scrutiny Sub Committee Chairmen (£7,500), Governance, Pensions and Audit and Planning Committee Chairmen (£5,000) .Leader of Minority Opposition Groups (£2,500).</t>
  </si>
  <si>
    <t>Principal Opposition Group Leader (£17,570), Lead Member for Finance (£20,724); Standing Committee Chairs (£20,724); Standing Committee Vice-Chairs (£20,552), Audit and
Governance Committee Chair (£10,552); Audit and Governance Committee Vice-Chair
(£6,186), Licensing Committee Chair (£12,376), Local Committee Chair (£10,552), Pension Committee Chair (£6,187), Planning
Committee Chair (£14,301), Planning Committee Vice-Chair (£10,552), Scrutiny
Committee Vice-Chair (£10,552)</t>
  </si>
  <si>
    <t>Pay award 4.04% uplift in line with staff</t>
  </si>
  <si>
    <t>A maximum of £11.95</t>
  </si>
  <si>
    <t>No change from 2021-22 except DCA which went up (usually uplift in line with staff but voted down this year)</t>
  </si>
  <si>
    <t>Leader of Opposition (£15,828); Chair of Licensing Committee, Chair of Planning Committee, Chair of General Purposes Committee, Chair of Pension and Policy Committee, Chair of Environment Forum and North London Waste Authority Representatives x 2 (£7,608); Scrutiny Workstream Chairs x 7 (£7,608); Majority Party Whip (£8,437); Opposition Party Whip (£4,223); Chair of Equalities Board and Local Pension Board (£1,000); Fostering Panel Members x2 (£3,804)</t>
  </si>
  <si>
    <t>SRAs are paid to Leader of Main Opposition (£14,005), OSC Vice Chairmen (£3,183), OSC Main Opposition Spokesman (£2,824), Planning Committee Chairman (£9,342), Planning Committee Vice Chairman (£2,824), Planning Opposition Spokesman (£1,133), Licensing Committee Chairman (£3,112), General Purposes and Audit Chairman £3,112), Pensions Committee Chairman (3,112), and Cabinet/Scrutiny Liaison Member (£4,520)
In addition, a total Special Responsibility Allowance of £500 is given to the Chairman of an Overview and Scrutiny Project Sub Group, which is payable following submission of the Sub Group’s final report. No Member should chair more than one such sub group, appointed by the same Overview and Scrutiny Committee, during the Municipal Year. Each Overview and Scrutiny Committee should establish no more than three such Sub Groups in any one Municipal Year</t>
  </si>
  <si>
    <t>2% uplift agreed from 2021/22</t>
  </si>
  <si>
    <t>London Living Wage (£11.05)</t>
  </si>
  <si>
    <t>Cabinet Portfolio Assistants - £9,276
Leader of the Opposition - £11,444
Deputy Leader of the Opposition - £5,722
Leaders of other Minority Parties - £1,248
Chief Whip – Majority Group - £10,404
Deputy Whip – Majority Group - £2,601
Chief Whip – Opposition - £2,861
Chair – Planning Committee - £10,404
Vice Chair – Planning Committee -£5,202
Chair - Pension Fund Panel - £6,658
Chair – Pension Fund Board - £2,081
Chair – Audit and Governance Committee - £7,324
Chair - Licensing &amp; General Purposes Committee - £8,011
Vice Chair – Overview and Scrutiny Committee - £1,561
Chairs – Area Forum (x5) - £7,990
Vice Chairs – Area Forum (x5) - £2,601
Chairs – Scrutiny Panel (x3) - £6,658</t>
  </si>
  <si>
    <t>London Living Wage - £11.96 per hour</t>
  </si>
  <si>
    <t>Chief Whip (£23,385), Leader of the Opposition (£17,534.39); Deputy Chief Whip x2, Chair of Policy and Accountability Committees, Deputy Leader of the Opposition, Opposition Whip, Chair and Vice Cahir of Planning and Development Committees, Audit, Pensions and Standards Commiteee, Licensing Committee and Councillor Member on Adoption and Fostering  £6065.52); 7 x Assistant to the Cabinet (£2,943)</t>
  </si>
  <si>
    <t>£549.36 per annum</t>
  </si>
  <si>
    <t>Increases in most categories.</t>
  </si>
  <si>
    <t>Opposition Group Whip (£3,235); Deputy Leader - Majority Opposition (£3,235); Vice-Chair - Overview and Scrutiny Committee (£3,235); Vice-Chair of Planning Committees A&amp;B (£3,235); Community Champions (5x; £6,495); 
Chair - Audit, Governance and Standards Committee (£6,495); Deputy Cabinet Members (4 x; £9,753); Chair - Planning Committee (Smaller Applications) (£9,753); Scrutiny Commission Chairs (4x; £9,753); Leader - Majority Opposition (£16,866); 
Chief Whip (£16,866); Chair - Planning Committees (Major Applications) A&amp;B (£24,025); Chair - Licensing Committee (£24,025)</t>
  </si>
  <si>
    <t xml:space="preserve"> basic allowance for all 
councillors, licensing sub-committee payments and co-optees annual 
allowance is uplifted by 5.95% and special responsibility allowances 
uplifted by 2.91%. SRA bands for some posts have changed.     </t>
  </si>
  <si>
    <t>£14,245 x 2</t>
  </si>
  <si>
    <t>Annual allowance of £2,500 for expenses reasonably incurred for discharging office of Civic Mayor.</t>
  </si>
  <si>
    <t>Babysitting is set at a maximum of £11.05 per hour and a maximum of £15 per hour for carer's duties.</t>
  </si>
  <si>
    <t>Leader of the Opposition (£17,806); Deputy Leader of the Opposition (£5,698); Chair of Planning Committee (£10,175); Planning Committee Vice-Chair x 2 (£1,679); Vice-Chair of Overview and Scrutiny x 5 (£4,935); Regulatory Committee Chair (£2,849); Regulatory Committee Vice-Chair (£1,221); Audit and Standards Cojmmittee Chair (£2,849); Tenants' Champion (£3,409); Deputy Chair, Joint Pensions Committee (with Wandsworth) (£2,849); Finance &amp; Business Lead Member, Chair of Education &amp; Children’s Services Committees, Chair of Environment, Sustainability, Culture and Sports Committee, Chair of Health, Housing and Adult Social Care Committee (£9,361) Chair of Policy &amp; Performance Review Board (£5,189), Business &amp; Growth Lead (£3,409)</t>
  </si>
  <si>
    <t>Richmond Council operates a committee system.</t>
  </si>
  <si>
    <t>An annual allowance of £300 is paid to voting Diocesan and the non-voting Parent Governor Representative and Independent Members. An annual allowance of £300 is paid to appointed Independent Persons.
Education Appeal Panel Members may claim an allowance of £30 per day for attendance at Appeal Panels.</t>
  </si>
  <si>
    <t>Basic allowance and payments for Special Responsibility Allowances (SRAs) for 2022/23 increased in line with the 2021/22 pay award to officers of 1.75%.</t>
  </si>
  <si>
    <t>A maximum of £11.05 per hour.</t>
  </si>
  <si>
    <t>Leader of the Opposition £20,516); Chair of Planning  (£28,516); Chair of Licensing Committee (£10,908); Deputy Chair, Planning Applications Committee (£2,805), Chief Whip (£10,908), Opposition Chief Whip (£6,805); Deputy Leader of the Opposition (£6,805); Council Champions (up to 8 can be appointed) (£2,805); Adoption and Fostering Allowance (apportioned over the appointed Members) (£4,400).</t>
  </si>
  <si>
    <t xml:space="preserve">An allowance of £746.54 may be paid to any co-opted or appointed members of the Council’s committees or sub-committees.
An allowance of £400 per annum may be paid to the two Independent Persons on the Standards Committee. </t>
  </si>
  <si>
    <t>The current Members’ Allowances Scheme for 2022/23 remains largely unchanged apart from some  changes to the special responsibility allowances (SRAs) where there have been some amendments to titles for the roles and some additional champion roles have been added.</t>
  </si>
  <si>
    <t>£79,298
in addition to basic allowance</t>
  </si>
  <si>
    <t>Chair of Council and First Citizen
£7,913 SRA</t>
  </si>
  <si>
    <t>Deputy Chair of Council
£3,956 SRA</t>
  </si>
  <si>
    <t>Chair of Overview &amp; Scrutiny, Deputy Cabinet Member, Commissioner, Chairs of major regulatory committees (Strategic Development &amp; Licencing), Chair of Health &amp; Well Being Board - £20,346; 
Committee Scrutiny Lead Member / Chair of Scrutiny Sub-Committee, Chief Whip of Majority Group - £16,955;
Other Committee Chairs (Local Development, Pensions Committee), Chair of Council, Leader of Principal Opposition Group - £7,913;
Vice Chair of Council, Majority Party Group Secretary, Assistant Whip of Majority Group, Chief Whip of Principal Opposition - £3,956.</t>
  </si>
  <si>
    <t>Chair of Standards Committee (£1,356), Other Co-opted members (£565)</t>
  </si>
  <si>
    <t>Co-opted Independent Chair of Audit Committee appointed at £1,356</t>
  </si>
  <si>
    <t>Leader of the Largest Opposition Group: (£17,355); Chief Whip of the Administration Group, Chair of Planning Committee (£11,570); Chair of Licensing Committee, Chair of Audit and Corporate Governance Committee, Chair of Pension Committee, Member on the Adoption,  Fostering  and Permanence Panel (£9,595); Deputy Whip of the Administration Group, Deputy Leader of the Largest Opposition Group, Whip of the Largest Opposition Group, Leader of the Second Opposition Group  (£5,865)</t>
  </si>
  <si>
    <t>No Overview. Five Chairs of the Scrutiny Committees: (£9,595 each)</t>
  </si>
  <si>
    <t>(x 9) £26,660; Cabinet Advisors (x4) (£2,130)</t>
  </si>
  <si>
    <t>Statutory Co-optees of the scrutiny committees are entitled to claim back for travel and subsistence expenses for attendance at approved meetings; independent member of the Audit and Corporate Governance Committee (£1,130)</t>
  </si>
  <si>
    <t xml:space="preserve">Bromley </t>
  </si>
  <si>
    <t>£86,869.50 (paid as single allowance)</t>
  </si>
  <si>
    <t>SRAs are paid to: Speaker (£20,043.32);
Chair of Licensing Committee, Chair of
Planning Committee (£18,252.53); Mayoral
Advisers (£16,438.35); Scrutiny Commission
Chairs (£14,889.32); First Opposition Group
Leader (£13,553.47); Chair of Scrutiny Panel
(£9,035.65); Chair of Audit Committee,
Corporate Committee (£8,219.17); Vice Chair of Scrutiny Panel (£6,023.76); Majority Group Whip (£5,547.91), Deputy
Speaker (£5,547.91); Majority Group Chair,
Majority Group Secretary (£2,545.81), First
Opposition Group Whip (£2,545.81), Adoption Panel Member, Fostering Panel Member, Chair of Pensions Board, Chair of Standards Committee (£2,545.81).</t>
  </si>
  <si>
    <t>Independent and co-opted
members (£123 per
scheduled meeting); Chair of the Councils Design Panel (£450.00 per meeting); Members of the Design Review Panel (£50 per
hour allowance capped at £200 per meeting); LB Hackney's Independent person on ethical governance (£495.89 per
annum)</t>
  </si>
  <si>
    <t xml:space="preserve">*** These are 2021-22 figures </t>
  </si>
  <si>
    <t>£80,759 (paid as a single allowance)</t>
  </si>
  <si>
    <t>Chair Strategic Planning (£10,216); Chair of Council, Chair of Scrutiny and Select Committees, Chair of Planning Committee x3, Chair of Licensing Committees (£7,151); Leaders of Political Groups or Chair of the Labour group if more than 15 Members, Majority Party Whip (£6,296); Leaders of Political Groups with more than 3 but fewer than 15 members (£4,186); Chair of the Standards Committee (£2,021)</t>
  </si>
  <si>
    <t>Increase to Basic Allowance (to recommended  level); increase to all other possitions (excluding co-opted) capped so no elected member receives an increase in the total allowances received  greater than the 2022/23 staff pay award of £2,355)</t>
  </si>
  <si>
    <t>Lewisham</t>
  </si>
  <si>
    <t>Waltham Forest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</si>
</sst>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8" formatCode="&quot;£&quot;#,##0.00;[Red]\-&quot;£&quot;#,##0.00"/>
    <numFmt numFmtId="164" formatCode="_-&quot;£&quot;* #,##0.000_-;\-&quot;£&quot;* #,##0.000_-;_-&quot;£&quot;* &quot;-&quot;???_-;_-@_-"/>
    <numFmt numFmtId="165" formatCode="&quot;£&quot;#,##0.00"/>
    <numFmt numFmtId="166" formatCode="&quot;£&quot;#,##0"/>
  </numFmts>
  <fonts count="3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Officina Sans ITC TT"/>
    </font>
    <font>
      <sz val="12"/>
      <name val="Century Gothic"/>
      <family val="2"/>
    </font>
    <font>
      <u/>
      <sz val="10"/>
      <color indexed="12"/>
      <name val="Arial"/>
      <family val="2"/>
    </font>
    <font>
      <b/>
      <sz val="22"/>
      <color indexed="9"/>
      <name val="Officina Sans ITC TT"/>
    </font>
    <font>
      <sz val="11"/>
      <color indexed="9"/>
      <name val="Officina Sans ITC TT"/>
    </font>
    <font>
      <b/>
      <sz val="22"/>
      <name val="Officina Sans ITC TT"/>
    </font>
    <font>
      <b/>
      <sz val="11"/>
      <name val="Arial"/>
      <family val="2"/>
    </font>
    <font>
      <sz val="11"/>
      <name val="Arial"/>
      <family val="2"/>
    </font>
    <font>
      <b/>
      <u/>
      <sz val="11"/>
      <name val="Arial"/>
      <family val="2"/>
    </font>
    <font>
      <sz val="11"/>
      <name val="Century Gothic"/>
      <family val="2"/>
    </font>
    <font>
      <b/>
      <sz val="11"/>
      <name val="Officina Sans ITC TT"/>
    </font>
    <font>
      <sz val="11"/>
      <color rgb="FF006100"/>
      <name val="Arial"/>
      <family val="2"/>
    </font>
    <font>
      <sz val="10"/>
      <name val="Arial"/>
      <family val="2"/>
    </font>
    <font>
      <u/>
      <sz val="10"/>
      <color indexed="12"/>
      <name val="Arial"/>
      <family val="2"/>
    </font>
    <font>
      <sz val="10"/>
      <color rgb="FF000000"/>
      <name val="Arial"/>
      <family val="2"/>
    </font>
    <font>
      <sz val="11"/>
      <color theme="1"/>
      <name val="Arial"/>
      <family val="2"/>
    </font>
    <font>
      <b/>
      <sz val="10"/>
      <name val="Arial"/>
      <family val="2"/>
    </font>
    <font>
      <b/>
      <sz val="11"/>
      <color theme="1"/>
      <name val="Arial"/>
    </font>
    <font>
      <sz val="11"/>
      <color theme="1"/>
      <name val="Arial"/>
    </font>
    <font>
      <sz val="10"/>
      <color rgb="FF000000"/>
      <name val="Calibri"/>
      <scheme val="minor"/>
    </font>
  </fonts>
  <fills count="10">
    <fill>
      <patternFill patternType="none"/>
    </fill>
    <fill>
      <patternFill patternType="gray125"/>
    </fill>
    <fill>
      <patternFill patternType="solid">
        <fgColor indexed="46"/>
        <bgColor indexed="64"/>
      </patternFill>
    </fill>
    <fill>
      <patternFill patternType="solid">
        <fgColor indexed="31"/>
        <bgColor indexed="64"/>
      </patternFill>
    </fill>
    <fill>
      <patternFill patternType="solid">
        <fgColor rgb="FFC6EFCE"/>
      </patternFill>
    </fill>
    <fill>
      <patternFill patternType="solid">
        <fgColor theme="0"/>
        <bgColor indexed="64"/>
      </patternFill>
    </fill>
    <fill>
      <patternFill patternType="solid">
        <fgColor rgb="FF92D050"/>
        <bgColor rgb="FFFFFF00"/>
      </patternFill>
    </fill>
    <fill>
      <patternFill patternType="solid">
        <fgColor rgb="FF92D050"/>
        <bgColor indexed="64"/>
      </patternFill>
    </fill>
    <fill>
      <patternFill patternType="solid">
        <fgColor theme="0"/>
        <bgColor theme="0"/>
      </patternFill>
    </fill>
    <fill>
      <patternFill patternType="solid">
        <fgColor rgb="FF92D050"/>
        <bgColor rgb="FF00B0F0"/>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s>
  <cellStyleXfs count="83">
    <xf numFmtId="0" fontId="0" fillId="0" borderId="0"/>
    <xf numFmtId="0" fontId="17" fillId="0" borderId="0" applyNumberFormat="0" applyFill="0" applyBorder="0" applyAlignment="0" applyProtection="0">
      <alignment vertical="top"/>
      <protection locked="0"/>
    </xf>
    <xf numFmtId="0" fontId="26" fillId="4" borderId="0" applyNumberFormat="0" applyBorder="0" applyAlignment="0" applyProtection="0"/>
    <xf numFmtId="0" fontId="27" fillId="0" borderId="0"/>
    <xf numFmtId="0" fontId="28"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9" fillId="0" borderId="0"/>
    <xf numFmtId="0" fontId="14" fillId="0" borderId="0"/>
    <xf numFmtId="0" fontId="13" fillId="0" borderId="0"/>
    <xf numFmtId="0" fontId="12" fillId="0" borderId="0"/>
    <xf numFmtId="0" fontId="11"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25">
    <xf numFmtId="0" fontId="0" fillId="0" borderId="0" xfId="0"/>
    <xf numFmtId="0" fontId="16" fillId="0" borderId="0" xfId="0" applyFont="1"/>
    <xf numFmtId="0" fontId="15" fillId="0" borderId="0" xfId="0" applyFont="1"/>
    <xf numFmtId="0" fontId="19" fillId="0" borderId="0" xfId="0" applyFont="1"/>
    <xf numFmtId="0" fontId="18" fillId="0" borderId="0" xfId="0" applyFont="1" applyAlignment="1">
      <alignment horizontal="center" vertical="center"/>
    </xf>
    <xf numFmtId="0" fontId="24" fillId="0" borderId="0" xfId="0" applyFont="1" applyAlignment="1">
      <alignment horizontal="justify" vertical="top" wrapText="1"/>
    </xf>
    <xf numFmtId="0" fontId="21" fillId="0" borderId="0" xfId="0" applyFont="1" applyAlignment="1">
      <alignment vertical="top" wrapText="1"/>
    </xf>
    <xf numFmtId="0" fontId="21" fillId="0" borderId="0" xfId="0" applyFont="1" applyAlignment="1">
      <alignment horizontal="left" vertical="top" wrapText="1"/>
    </xf>
    <xf numFmtId="0" fontId="22" fillId="0" borderId="0" xfId="0" applyFont="1" applyAlignment="1">
      <alignment vertical="top" wrapText="1"/>
    </xf>
    <xf numFmtId="0" fontId="22" fillId="0" borderId="0" xfId="0" applyFont="1" applyAlignment="1">
      <alignment horizontal="center" vertical="top" wrapText="1"/>
    </xf>
    <xf numFmtId="165" fontId="22" fillId="0" borderId="0" xfId="0" applyNumberFormat="1" applyFont="1" applyAlignment="1">
      <alignment vertical="top" wrapText="1"/>
    </xf>
    <xf numFmtId="0" fontId="22" fillId="0" borderId="0" xfId="0" applyFont="1" applyAlignment="1">
      <alignment horizontal="left" vertical="top" wrapText="1"/>
    </xf>
    <xf numFmtId="0" fontId="24" fillId="0" borderId="0" xfId="0" applyFont="1" applyAlignment="1">
      <alignment vertical="top" wrapText="1"/>
    </xf>
    <xf numFmtId="0" fontId="24" fillId="0" borderId="0" xfId="0" applyFont="1" applyAlignment="1">
      <alignment horizontal="left" vertical="top" wrapText="1"/>
    </xf>
    <xf numFmtId="0" fontId="25" fillId="0" borderId="0" xfId="0" applyFont="1" applyAlignment="1">
      <alignment horizontal="left" vertical="top" wrapText="1"/>
    </xf>
    <xf numFmtId="0" fontId="22" fillId="5" borderId="1" xfId="0" quotePrefix="1" applyFont="1" applyFill="1" applyBorder="1" applyAlignment="1">
      <alignment horizontal="left" vertical="top" wrapText="1"/>
    </xf>
    <xf numFmtId="0" fontId="22" fillId="0" borderId="1" xfId="0" quotePrefix="1" applyFont="1" applyBorder="1" applyAlignment="1">
      <alignment horizontal="left" vertical="top" wrapText="1"/>
    </xf>
    <xf numFmtId="166" fontId="22" fillId="5" borderId="1" xfId="1" applyNumberFormat="1" applyFont="1" applyFill="1" applyBorder="1" applyAlignment="1" applyProtection="1">
      <alignment horizontal="left" vertical="top" wrapText="1"/>
    </xf>
    <xf numFmtId="0" fontId="22" fillId="5" borderId="1" xfId="0" applyFont="1" applyFill="1" applyBorder="1" applyAlignment="1">
      <alignment horizontal="left" vertical="top" wrapText="1"/>
    </xf>
    <xf numFmtId="164" fontId="22" fillId="0" borderId="1" xfId="0" applyNumberFormat="1" applyFont="1" applyBorder="1" applyAlignment="1">
      <alignment horizontal="left" vertical="top" wrapText="1"/>
    </xf>
    <xf numFmtId="0" fontId="22" fillId="0" borderId="0" xfId="0" applyFont="1" applyAlignment="1">
      <alignment vertical="top"/>
    </xf>
    <xf numFmtId="0" fontId="22" fillId="0" borderId="1" xfId="3" applyFont="1" applyBorder="1" applyAlignment="1">
      <alignment horizontal="left" vertical="top" wrapText="1"/>
    </xf>
    <xf numFmtId="0" fontId="22" fillId="0" borderId="1" xfId="3" quotePrefix="1" applyFont="1" applyBorder="1" applyAlignment="1">
      <alignment horizontal="left" vertical="top" wrapText="1"/>
    </xf>
    <xf numFmtId="8" fontId="22" fillId="0" borderId="1" xfId="0" applyNumberFormat="1" applyFont="1" applyBorder="1" applyAlignment="1">
      <alignment horizontal="left" vertical="top" wrapText="1"/>
    </xf>
    <xf numFmtId="165" fontId="22" fillId="0" borderId="1" xfId="0" applyNumberFormat="1" applyFont="1" applyBorder="1" applyAlignment="1">
      <alignment horizontal="left" vertical="top" wrapText="1"/>
    </xf>
    <xf numFmtId="166" fontId="22" fillId="5" borderId="1" xfId="3" applyNumberFormat="1" applyFont="1" applyFill="1" applyBorder="1" applyAlignment="1">
      <alignment horizontal="left" vertical="top" wrapText="1"/>
    </xf>
    <xf numFmtId="3" fontId="22" fillId="5" borderId="1" xfId="3" applyNumberFormat="1" applyFont="1" applyFill="1" applyBorder="1" applyAlignment="1">
      <alignment horizontal="left" vertical="top" wrapText="1"/>
    </xf>
    <xf numFmtId="0" fontId="22" fillId="5" borderId="0" xfId="3" applyFont="1" applyFill="1" applyAlignment="1">
      <alignment horizontal="center" vertical="top" wrapText="1"/>
    </xf>
    <xf numFmtId="0" fontId="22" fillId="5" borderId="1" xfId="3" applyFont="1" applyFill="1" applyBorder="1" applyAlignment="1">
      <alignment horizontal="left" vertical="top" wrapText="1"/>
    </xf>
    <xf numFmtId="0" fontId="22" fillId="0" borderId="0" xfId="3" applyFont="1" applyAlignment="1">
      <alignment vertical="center" wrapText="1"/>
    </xf>
    <xf numFmtId="0" fontId="22" fillId="5" borderId="1" xfId="0" applyFont="1" applyFill="1" applyBorder="1" applyAlignment="1">
      <alignment horizontal="center" vertical="top" wrapText="1"/>
    </xf>
    <xf numFmtId="0" fontId="22" fillId="0" borderId="1" xfId="0" applyFont="1" applyBorder="1" applyAlignment="1">
      <alignment vertical="top" wrapText="1"/>
    </xf>
    <xf numFmtId="166" fontId="22" fillId="0" borderId="1" xfId="0" applyNumberFormat="1" applyFont="1" applyBorder="1" applyAlignment="1">
      <alignment horizontal="center" vertical="top" wrapText="1"/>
    </xf>
    <xf numFmtId="0" fontId="22" fillId="0" borderId="1" xfId="3" applyFont="1" applyBorder="1" applyAlignment="1">
      <alignment horizontal="center" vertical="top" wrapText="1"/>
    </xf>
    <xf numFmtId="166" fontId="22" fillId="0" borderId="1" xfId="3" applyNumberFormat="1" applyFont="1" applyBorder="1" applyAlignment="1">
      <alignment horizontal="left" vertical="top" wrapText="1"/>
    </xf>
    <xf numFmtId="0" fontId="22" fillId="0" borderId="1" xfId="3" applyFont="1" applyBorder="1" applyAlignment="1">
      <alignment vertical="top" wrapText="1"/>
    </xf>
    <xf numFmtId="166" fontId="22" fillId="5" borderId="1" xfId="0" applyNumberFormat="1" applyFont="1" applyFill="1" applyBorder="1" applyAlignment="1">
      <alignment horizontal="left" vertical="top" wrapText="1"/>
    </xf>
    <xf numFmtId="0" fontId="22" fillId="5" borderId="1" xfId="3" applyFont="1" applyFill="1" applyBorder="1" applyAlignment="1">
      <alignment horizontal="center" vertical="top" wrapText="1"/>
    </xf>
    <xf numFmtId="3" fontId="22" fillId="0" borderId="1" xfId="0" applyNumberFormat="1" applyFont="1" applyBorder="1" applyAlignment="1">
      <alignment horizontal="left" vertical="top" wrapText="1"/>
    </xf>
    <xf numFmtId="0" fontId="22" fillId="0" borderId="1" xfId="0" applyFont="1" applyBorder="1" applyAlignment="1">
      <alignment horizontal="left" vertical="top" wrapText="1"/>
    </xf>
    <xf numFmtId="166" fontId="22" fillId="0" borderId="1" xfId="0" applyNumberFormat="1" applyFont="1" applyBorder="1" applyAlignment="1">
      <alignment horizontal="left" vertical="top" wrapText="1"/>
    </xf>
    <xf numFmtId="0" fontId="22" fillId="0" borderId="1" xfId="0" applyFont="1" applyBorder="1" applyAlignment="1">
      <alignment horizontal="center" vertical="top" wrapText="1"/>
    </xf>
    <xf numFmtId="0" fontId="22" fillId="0" borderId="0" xfId="0" applyFont="1" applyAlignment="1">
      <alignment vertical="center" wrapText="1"/>
    </xf>
    <xf numFmtId="166" fontId="22" fillId="0" borderId="0" xfId="0" applyNumberFormat="1" applyFont="1" applyAlignment="1">
      <alignment horizontal="left" vertical="top" wrapText="1"/>
    </xf>
    <xf numFmtId="0" fontId="21" fillId="2" borderId="1" xfId="0" applyFont="1" applyFill="1" applyBorder="1" applyAlignment="1">
      <alignment vertical="top" wrapText="1"/>
    </xf>
    <xf numFmtId="0" fontId="21" fillId="2" borderId="1" xfId="0" applyFont="1" applyFill="1" applyBorder="1" applyAlignment="1">
      <alignment horizontal="center" vertical="top" wrapText="1"/>
    </xf>
    <xf numFmtId="0" fontId="26" fillId="0" borderId="0" xfId="2" applyFill="1" applyBorder="1" applyAlignment="1">
      <alignment horizontal="center" vertical="top" wrapText="1"/>
    </xf>
    <xf numFmtId="0" fontId="22" fillId="5" borderId="1" xfId="7" applyFont="1" applyFill="1" applyBorder="1" applyAlignment="1">
      <alignment vertical="top" wrapText="1"/>
    </xf>
    <xf numFmtId="0" fontId="22" fillId="0" borderId="1" xfId="7" applyFont="1" applyBorder="1" applyAlignment="1">
      <alignment horizontal="left" vertical="top" wrapText="1"/>
    </xf>
    <xf numFmtId="3" fontId="22" fillId="0" borderId="1" xfId="7" applyNumberFormat="1" applyFont="1" applyBorder="1" applyAlignment="1">
      <alignment horizontal="left" vertical="top" wrapText="1"/>
    </xf>
    <xf numFmtId="0" fontId="30" fillId="0" borderId="0" xfId="7" applyFont="1" applyAlignment="1">
      <alignment vertical="center" wrapText="1"/>
    </xf>
    <xf numFmtId="0" fontId="22" fillId="0" borderId="1" xfId="8" applyFont="1" applyBorder="1" applyAlignment="1">
      <alignment horizontal="left" vertical="top" wrapText="1"/>
    </xf>
    <xf numFmtId="0" fontId="22" fillId="0" borderId="1" xfId="9" applyFont="1" applyBorder="1" applyAlignment="1">
      <alignment vertical="top" wrapText="1"/>
    </xf>
    <xf numFmtId="6" fontId="22" fillId="0" borderId="1" xfId="0" applyNumberFormat="1" applyFont="1" applyBorder="1" applyAlignment="1">
      <alignment horizontal="left" vertical="top" wrapText="1"/>
    </xf>
    <xf numFmtId="0" fontId="22" fillId="5" borderId="1" xfId="11" applyFont="1" applyFill="1" applyBorder="1" applyAlignment="1">
      <alignment horizontal="left" vertical="top" wrapText="1"/>
    </xf>
    <xf numFmtId="166" fontId="22" fillId="0" borderId="1" xfId="12" applyNumberFormat="1" applyFont="1" applyBorder="1" applyAlignment="1">
      <alignment horizontal="left" vertical="top" wrapText="1"/>
    </xf>
    <xf numFmtId="0" fontId="22" fillId="0" borderId="5" xfId="3" applyFont="1" applyBorder="1" applyAlignment="1">
      <alignment horizontal="center" vertical="top" wrapText="1"/>
    </xf>
    <xf numFmtId="8" fontId="22" fillId="0" borderId="1" xfId="3" applyNumberFormat="1" applyFont="1" applyBorder="1" applyAlignment="1">
      <alignment horizontal="left" vertical="top" wrapText="1"/>
    </xf>
    <xf numFmtId="0" fontId="22" fillId="0" borderId="5" xfId="3" applyFont="1" applyBorder="1" applyAlignment="1">
      <alignment vertical="top" wrapText="1"/>
    </xf>
    <xf numFmtId="166" fontId="22" fillId="0" borderId="1" xfId="13" applyNumberFormat="1" applyFont="1" applyBorder="1" applyAlignment="1">
      <alignment horizontal="left" vertical="top" wrapText="1"/>
    </xf>
    <xf numFmtId="0" fontId="22" fillId="0" borderId="1" xfId="17" applyFont="1" applyBorder="1" applyAlignment="1">
      <alignment horizontal="left" vertical="top" wrapText="1"/>
    </xf>
    <xf numFmtId="165" fontId="22" fillId="0" borderId="1" xfId="3" applyNumberFormat="1" applyFont="1" applyBorder="1" applyAlignment="1">
      <alignment horizontal="left" vertical="top" wrapText="1"/>
    </xf>
    <xf numFmtId="166" fontId="22" fillId="0" borderId="1" xfId="18" applyNumberFormat="1" applyFont="1" applyBorder="1" applyAlignment="1">
      <alignment horizontal="left" vertical="top" wrapText="1"/>
    </xf>
    <xf numFmtId="8" fontId="22" fillId="5" borderId="1" xfId="3" applyNumberFormat="1" applyFont="1" applyFill="1" applyBorder="1" applyAlignment="1">
      <alignment horizontal="left" vertical="top" wrapText="1"/>
    </xf>
    <xf numFmtId="0" fontId="22" fillId="5" borderId="1" xfId="3" applyFont="1" applyFill="1" applyBorder="1" applyAlignment="1">
      <alignment vertical="top" wrapText="1"/>
    </xf>
    <xf numFmtId="166" fontId="22" fillId="0" borderId="5" xfId="3" applyNumberFormat="1" applyFont="1" applyBorder="1" applyAlignment="1">
      <alignment horizontal="left" vertical="top" wrapText="1"/>
    </xf>
    <xf numFmtId="0" fontId="22" fillId="0" borderId="5" xfId="3" applyFont="1" applyBorder="1" applyAlignment="1">
      <alignment horizontal="left" vertical="top" wrapText="1"/>
    </xf>
    <xf numFmtId="165" fontId="33" fillId="0" borderId="7" xfId="0" applyNumberFormat="1" applyFont="1" applyBorder="1" applyAlignment="1">
      <alignment horizontal="left" vertical="top" wrapText="1"/>
    </xf>
    <xf numFmtId="8" fontId="33" fillId="0" borderId="7" xfId="0" applyNumberFormat="1" applyFont="1" applyBorder="1" applyAlignment="1">
      <alignment horizontal="left" vertical="top" wrapText="1"/>
    </xf>
    <xf numFmtId="0" fontId="33" fillId="0" borderId="7" xfId="0" applyFont="1" applyBorder="1" applyAlignment="1">
      <alignment horizontal="left" vertical="top" wrapText="1"/>
    </xf>
    <xf numFmtId="166" fontId="33" fillId="0" borderId="7" xfId="0" applyNumberFormat="1" applyFont="1" applyBorder="1" applyAlignment="1">
      <alignment horizontal="left" vertical="top" wrapText="1"/>
    </xf>
    <xf numFmtId="0" fontId="32" fillId="6" borderId="7" xfId="0" applyFont="1" applyFill="1" applyBorder="1" applyAlignment="1">
      <alignment horizontal="left" vertical="top" wrapText="1"/>
    </xf>
    <xf numFmtId="0" fontId="21" fillId="7" borderId="1" xfId="3" applyFont="1" applyFill="1" applyBorder="1" applyAlignment="1">
      <alignment horizontal="left" vertical="top" wrapText="1"/>
    </xf>
    <xf numFmtId="0" fontId="21" fillId="7" borderId="1" xfId="0" applyFont="1" applyFill="1" applyBorder="1" applyAlignment="1">
      <alignment horizontal="left" vertical="top" wrapText="1"/>
    </xf>
    <xf numFmtId="0" fontId="21" fillId="7" borderId="1" xfId="0" quotePrefix="1" applyFont="1" applyFill="1" applyBorder="1" applyAlignment="1">
      <alignment horizontal="left" vertical="top" wrapText="1"/>
    </xf>
    <xf numFmtId="0" fontId="22" fillId="0" borderId="1" xfId="0" applyFont="1" applyBorder="1" applyAlignment="1">
      <alignment horizontal="left" vertical="top" wrapText="1" shrinkToFit="1"/>
    </xf>
    <xf numFmtId="6" fontId="22" fillId="0" borderId="1" xfId="30" applyNumberFormat="1" applyFont="1" applyBorder="1" applyAlignment="1">
      <alignment horizontal="left" vertical="top" wrapText="1"/>
    </xf>
    <xf numFmtId="166" fontId="22" fillId="0" borderId="0" xfId="0" applyNumberFormat="1" applyFont="1" applyAlignment="1">
      <alignment horizontal="left" vertical="top"/>
    </xf>
    <xf numFmtId="0" fontId="22" fillId="0" borderId="1" xfId="35" applyFont="1" applyBorder="1" applyAlignment="1">
      <alignment horizontal="left" vertical="top" wrapText="1"/>
    </xf>
    <xf numFmtId="0" fontId="21" fillId="7" borderId="1" xfId="0" applyFont="1" applyFill="1" applyBorder="1" applyAlignment="1">
      <alignment horizontal="left" vertical="top"/>
    </xf>
    <xf numFmtId="0" fontId="21" fillId="7" borderId="1" xfId="0" applyFont="1" applyFill="1" applyBorder="1" applyAlignment="1">
      <alignment vertical="top" wrapText="1"/>
    </xf>
    <xf numFmtId="0" fontId="21" fillId="7" borderId="1" xfId="3" applyFont="1" applyFill="1" applyBorder="1" applyAlignment="1">
      <alignment vertical="top" wrapText="1"/>
    </xf>
    <xf numFmtId="0" fontId="32" fillId="6" borderId="7" xfId="37" applyFont="1" applyFill="1" applyBorder="1" applyAlignment="1">
      <alignment horizontal="left" vertical="top" wrapText="1"/>
    </xf>
    <xf numFmtId="166" fontId="33" fillId="8" borderId="7" xfId="37" applyNumberFormat="1" applyFont="1" applyFill="1" applyBorder="1" applyAlignment="1">
      <alignment horizontal="left" vertical="top" wrapText="1"/>
    </xf>
    <xf numFmtId="0" fontId="33" fillId="8" borderId="7" xfId="37" applyFont="1" applyFill="1" applyBorder="1" applyAlignment="1">
      <alignment horizontal="left" vertical="top" wrapText="1"/>
    </xf>
    <xf numFmtId="3" fontId="33" fillId="8" borderId="7" xfId="37" applyNumberFormat="1" applyFont="1" applyFill="1" applyBorder="1" applyAlignment="1">
      <alignment horizontal="left" vertical="top" wrapText="1"/>
    </xf>
    <xf numFmtId="0" fontId="33" fillId="0" borderId="7" xfId="37" applyFont="1" applyBorder="1" applyAlignment="1">
      <alignment vertical="top"/>
    </xf>
    <xf numFmtId="0" fontId="22" fillId="0" borderId="6" xfId="3" applyFont="1" applyBorder="1" applyAlignment="1">
      <alignment horizontal="center" vertical="top" wrapText="1"/>
    </xf>
    <xf numFmtId="6" fontId="22" fillId="5" borderId="0" xfId="3" applyNumberFormat="1" applyFont="1" applyFill="1" applyAlignment="1">
      <alignment vertical="top" wrapText="1"/>
    </xf>
    <xf numFmtId="0" fontId="23" fillId="0" borderId="6" xfId="3" applyFont="1" applyBorder="1" applyAlignment="1">
      <alignment horizontal="left" vertical="top" wrapText="1"/>
    </xf>
    <xf numFmtId="0" fontId="22" fillId="5" borderId="1" xfId="0" applyFont="1" applyFill="1" applyBorder="1" applyAlignment="1">
      <alignment horizontal="center" vertical="center" wrapText="1"/>
    </xf>
    <xf numFmtId="166" fontId="22" fillId="5" borderId="1" xfId="66" applyNumberFormat="1" applyFont="1" applyFill="1" applyBorder="1" applyAlignment="1">
      <alignment horizontal="left" vertical="top" wrapText="1"/>
    </xf>
    <xf numFmtId="8" fontId="22" fillId="5" borderId="1" xfId="0" applyNumberFormat="1" applyFont="1" applyFill="1" applyBorder="1" applyAlignment="1">
      <alignment horizontal="left" vertical="top" wrapText="1"/>
    </xf>
    <xf numFmtId="0" fontId="21" fillId="7" borderId="9" xfId="3" applyFont="1" applyFill="1" applyBorder="1" applyAlignment="1">
      <alignment horizontal="left" vertical="top" wrapText="1"/>
    </xf>
    <xf numFmtId="8" fontId="31" fillId="0" borderId="10" xfId="3" applyNumberFormat="1" applyFont="1" applyBorder="1" applyAlignment="1">
      <alignment vertical="top"/>
    </xf>
    <xf numFmtId="4" fontId="31" fillId="0" borderId="10" xfId="3" applyNumberFormat="1" applyFont="1" applyBorder="1" applyAlignment="1">
      <alignment vertical="top"/>
    </xf>
    <xf numFmtId="0" fontId="27" fillId="0" borderId="11" xfId="3" applyBorder="1" applyAlignment="1">
      <alignment horizontal="left" vertical="top" wrapText="1"/>
    </xf>
    <xf numFmtId="0" fontId="27" fillId="0" borderId="5" xfId="3" applyBorder="1" applyAlignment="1">
      <alignment horizontal="left" vertical="top" wrapText="1"/>
    </xf>
    <xf numFmtId="166" fontId="27" fillId="0" borderId="5" xfId="3" applyNumberFormat="1" applyBorder="1" applyAlignment="1">
      <alignment horizontal="left" vertical="top" wrapText="1"/>
    </xf>
    <xf numFmtId="0" fontId="27" fillId="0" borderId="5" xfId="3" applyBorder="1" applyAlignment="1">
      <alignment horizontal="center" vertical="top" wrapText="1"/>
    </xf>
    <xf numFmtId="0" fontId="21" fillId="7" borderId="6" xfId="0" applyFont="1" applyFill="1" applyBorder="1" applyAlignment="1">
      <alignment horizontal="left" vertical="top" wrapText="1"/>
    </xf>
    <xf numFmtId="166" fontId="22" fillId="0" borderId="6" xfId="0" applyNumberFormat="1" applyFont="1" applyBorder="1" applyAlignment="1">
      <alignment horizontal="left" vertical="top" wrapText="1"/>
    </xf>
    <xf numFmtId="0" fontId="22" fillId="0" borderId="6" xfId="0" applyFont="1" applyBorder="1" applyAlignment="1">
      <alignment horizontal="left" vertical="top" wrapText="1"/>
    </xf>
    <xf numFmtId="0" fontId="22" fillId="0" borderId="6" xfId="35" applyFont="1" applyBorder="1" applyAlignment="1">
      <alignment horizontal="left" vertical="top" wrapText="1"/>
    </xf>
    <xf numFmtId="0" fontId="22" fillId="0" borderId="6" xfId="0" applyFont="1" applyBorder="1" applyAlignment="1">
      <alignment horizontal="center" vertical="top" wrapText="1"/>
    </xf>
    <xf numFmtId="0" fontId="22" fillId="0" borderId="8" xfId="0" applyFont="1" applyBorder="1" applyAlignment="1">
      <alignment horizontal="justify" vertical="top" wrapText="1"/>
    </xf>
    <xf numFmtId="0" fontId="22" fillId="0" borderId="8" xfId="0" applyFont="1" applyBorder="1" applyAlignment="1">
      <alignment vertical="top" wrapText="1"/>
    </xf>
    <xf numFmtId="16" fontId="22" fillId="0" borderId="8" xfId="0" applyNumberFormat="1" applyFont="1" applyBorder="1" applyAlignment="1">
      <alignment vertical="top" wrapText="1"/>
    </xf>
    <xf numFmtId="0" fontId="21" fillId="7" borderId="8" xfId="0" applyFont="1" applyFill="1" applyBorder="1" applyAlignment="1">
      <alignment horizontal="justify" vertical="top" wrapText="1"/>
    </xf>
    <xf numFmtId="0" fontId="22" fillId="0" borderId="1" xfId="73" applyFont="1" applyBorder="1" applyAlignment="1">
      <alignment horizontal="left" vertical="top" wrapText="1"/>
    </xf>
    <xf numFmtId="6" fontId="22" fillId="0" borderId="0" xfId="0" applyNumberFormat="1" applyFont="1" applyAlignment="1">
      <alignment horizontal="center" vertical="top" wrapText="1"/>
    </xf>
    <xf numFmtId="165" fontId="21" fillId="9" borderId="7" xfId="6" applyNumberFormat="1" applyFont="1" applyFill="1" applyBorder="1" applyAlignment="1">
      <alignment vertical="top" wrapText="1"/>
    </xf>
    <xf numFmtId="166" fontId="22" fillId="0" borderId="7" xfId="6" applyNumberFormat="1" applyFont="1" applyBorder="1" applyAlignment="1">
      <alignment horizontal="left" vertical="top" wrapText="1"/>
    </xf>
    <xf numFmtId="165" fontId="22" fillId="0" borderId="7" xfId="6" applyNumberFormat="1" applyFont="1" applyBorder="1" applyAlignment="1">
      <alignment vertical="top" wrapText="1"/>
    </xf>
    <xf numFmtId="165" fontId="22" fillId="0" borderId="7" xfId="6" applyNumberFormat="1" applyFont="1" applyBorder="1" applyAlignment="1">
      <alignment horizontal="left" vertical="top" wrapText="1"/>
    </xf>
    <xf numFmtId="0" fontId="22" fillId="0" borderId="7" xfId="6" applyFont="1" applyBorder="1" applyAlignment="1">
      <alignment vertical="top" wrapText="1"/>
    </xf>
    <xf numFmtId="165" fontId="22" fillId="0" borderId="7" xfId="6" applyNumberFormat="1" applyFont="1" applyBorder="1" applyAlignment="1">
      <alignment horizontal="center" vertical="top" wrapText="1"/>
    </xf>
    <xf numFmtId="0" fontId="21" fillId="2" borderId="1" xfId="0" applyFont="1" applyFill="1" applyBorder="1" applyAlignment="1">
      <alignment vertical="top" wrapText="1"/>
    </xf>
    <xf numFmtId="0" fontId="22" fillId="2" borderId="1" xfId="0" applyFont="1" applyFill="1" applyBorder="1" applyAlignment="1">
      <alignment vertical="top" wrapText="1"/>
    </xf>
    <xf numFmtId="0" fontId="21" fillId="2" borderId="1" xfId="0" applyFont="1" applyFill="1" applyBorder="1" applyAlignment="1">
      <alignment horizontal="center" vertical="top" wrapText="1"/>
    </xf>
    <xf numFmtId="0" fontId="20" fillId="3" borderId="2" xfId="0" quotePrefix="1"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21" fillId="2" borderId="1" xfId="0" applyFont="1" applyFill="1" applyBorder="1" applyAlignment="1">
      <alignment horizontal="left" vertical="top" wrapText="1"/>
    </xf>
    <xf numFmtId="0" fontId="21" fillId="2" borderId="1" xfId="0" quotePrefix="1" applyFont="1" applyFill="1" applyBorder="1" applyAlignment="1">
      <alignment horizontal="center" vertical="top" wrapText="1"/>
    </xf>
  </cellXfs>
  <cellStyles count="83">
    <cellStyle name="Good" xfId="2" builtinId="26"/>
    <cellStyle name="Hyperlink" xfId="1" builtinId="8"/>
    <cellStyle name="Hyperlink 2" xfId="4" xr:uid="{EFF584E1-5BD0-41BD-855C-B2576074C1C4}"/>
    <cellStyle name="Hyperlink 2 2" xfId="5" xr:uid="{20FE4BE0-CFC7-4F18-B7D1-C109C993B46F}"/>
    <cellStyle name="Normal" xfId="0" builtinId="0"/>
    <cellStyle name="Normal 2" xfId="3" xr:uid="{782FF179-0522-44C4-B2E2-3D1866943C0D}"/>
    <cellStyle name="Normal 3" xfId="6" xr:uid="{45CC3672-9B2B-4827-84B9-8BD672357E67}"/>
    <cellStyle name="Normal 4" xfId="7" xr:uid="{DAB6EC65-205D-4CAE-A8DD-6AB20EE12683}"/>
    <cellStyle name="Normal 4 10" xfId="20" xr:uid="{D57D4F01-0936-42F7-B6D4-790174E8DDBA}"/>
    <cellStyle name="Normal 4 10 2" xfId="35" xr:uid="{861B75C9-898A-4FAF-9903-FA874E83D2E3}"/>
    <cellStyle name="Normal 4 10 2 2" xfId="66" xr:uid="{96C517EB-CA37-45B8-90D7-74E21569BF43}"/>
    <cellStyle name="Normal 4 10 3" xfId="51" xr:uid="{7BD693E0-80A6-4BEC-B2D3-86F96621177A}"/>
    <cellStyle name="Normal 4 10 4" xfId="81" xr:uid="{31D5D7A7-6C9F-4E0E-9309-78837D300B3A}"/>
    <cellStyle name="Normal 4 11" xfId="21" xr:uid="{4A434665-3E6F-4914-AF92-607B26D5EEAA}"/>
    <cellStyle name="Normal 4 11 2" xfId="36" xr:uid="{473FEA87-5C25-41BF-86BA-4E2CB7288C67}"/>
    <cellStyle name="Normal 4 11 2 2" xfId="67" xr:uid="{7F53AA80-18B3-4231-BF75-DEFC5A07E89E}"/>
    <cellStyle name="Normal 4 11 3" xfId="52" xr:uid="{8787D836-8DF9-405A-B509-55A8FE703CB8}"/>
    <cellStyle name="Normal 4 11 4" xfId="82" xr:uid="{E1B61705-DFC0-4E55-806D-86357A4B5C25}"/>
    <cellStyle name="Normal 4 12" xfId="22" xr:uid="{ADA5465A-04FB-48E8-9B32-BDF89B8F6AD7}"/>
    <cellStyle name="Normal 4 12 2" xfId="53" xr:uid="{1D145D17-CA10-45A4-96F5-8D871B618AA0}"/>
    <cellStyle name="Normal 4 13" xfId="38" xr:uid="{226EF053-AF1C-4444-BBCD-03383F4026E8}"/>
    <cellStyle name="Normal 4 14" xfId="68" xr:uid="{0A85430D-B47E-49FB-80E9-4C07AB347C26}"/>
    <cellStyle name="Normal 4 2" xfId="8" xr:uid="{D57964FD-B2CC-48FB-9C05-052A3FFC9978}"/>
    <cellStyle name="Normal 4 2 2" xfId="13" xr:uid="{E1CAA6DD-A635-4227-BC33-E58E16BF4339}"/>
    <cellStyle name="Normal 4 2 2 2" xfId="28" xr:uid="{73719E63-A89D-4165-B086-ABBF4361B7F9}"/>
    <cellStyle name="Normal 4 2 2 2 2" xfId="59" xr:uid="{B38F2B61-0B4C-482C-A82B-162BE0B2DBEC}"/>
    <cellStyle name="Normal 4 2 2 3" xfId="44" xr:uid="{47240E4D-AE44-4ECB-BA28-C44395B1AB9A}"/>
    <cellStyle name="Normal 4 2 2 4" xfId="74" xr:uid="{20477EDB-F25D-4D3A-981F-D1D2627EEA41}"/>
    <cellStyle name="Normal 4 2 3" xfId="23" xr:uid="{62CD4BD4-360A-43AC-A750-995BB94F5BF9}"/>
    <cellStyle name="Normal 4 2 3 2" xfId="54" xr:uid="{99F7F07B-A1FE-4090-8953-727C83DBFD45}"/>
    <cellStyle name="Normal 4 2 4" xfId="39" xr:uid="{72E2E9AF-8E26-417B-99B8-EF0581A56766}"/>
    <cellStyle name="Normal 4 2 5" xfId="69" xr:uid="{38CD4161-499F-4B60-A87E-4CCED066358C}"/>
    <cellStyle name="Normal 4 3" xfId="9" xr:uid="{869988E4-DD8E-4A59-96B6-9C7459C970AE}"/>
    <cellStyle name="Normal 4 3 2" xfId="14" xr:uid="{9E861D8A-E421-456C-8FAE-F56FF8326A22}"/>
    <cellStyle name="Normal 4 3 2 2" xfId="29" xr:uid="{FFAB6921-8616-44DB-9427-CA91AC83AA27}"/>
    <cellStyle name="Normal 4 3 2 2 2" xfId="60" xr:uid="{3C33FEC4-5D6E-4C44-96B2-CDA5FAEF595E}"/>
    <cellStyle name="Normal 4 3 2 3" xfId="45" xr:uid="{7D31E8AD-627C-42ED-A19B-E0DFFD1B3FE9}"/>
    <cellStyle name="Normal 4 3 2 4" xfId="75" xr:uid="{92498D76-DDC7-4D42-9B87-6CE91DD33A06}"/>
    <cellStyle name="Normal 4 3 3" xfId="24" xr:uid="{D2A790C2-B45E-4445-8023-90B23C4700F4}"/>
    <cellStyle name="Normal 4 3 3 2" xfId="55" xr:uid="{7E485878-FAF7-4646-A272-84A2B9C5CF64}"/>
    <cellStyle name="Normal 4 3 4" xfId="40" xr:uid="{978C5C03-BB6C-4AD6-8788-9F2F0A7C49D1}"/>
    <cellStyle name="Normal 4 3 5" xfId="70" xr:uid="{C4E56E87-78ED-414A-B10C-70F2FD6E8E9A}"/>
    <cellStyle name="Normal 4 4" xfId="10" xr:uid="{E4F0294F-31B6-4C97-8BC4-1EF890FD4D12}"/>
    <cellStyle name="Normal 4 4 2" xfId="15" xr:uid="{DAD2D18C-993F-4A91-9C3A-66724B665216}"/>
    <cellStyle name="Normal 4 4 2 2" xfId="30" xr:uid="{AB939B8A-B344-4F51-A8FB-1F9E17769817}"/>
    <cellStyle name="Normal 4 4 2 2 2" xfId="61" xr:uid="{A5EBCD4B-E1E6-4595-B5A7-F96973CA2AEA}"/>
    <cellStyle name="Normal 4 4 2 3" xfId="46" xr:uid="{78981070-F87F-4FB2-BE3C-7F5F839C82CF}"/>
    <cellStyle name="Normal 4 4 2 4" xfId="76" xr:uid="{F2F68AC1-90C4-4E40-BB73-BA4D748E3BE3}"/>
    <cellStyle name="Normal 4 4 3" xfId="25" xr:uid="{146535DC-050B-4522-BC19-BF2397585A2C}"/>
    <cellStyle name="Normal 4 4 3 2" xfId="56" xr:uid="{22866750-4FDD-43E0-A2DC-9AD0171D9E60}"/>
    <cellStyle name="Normal 4 4 4" xfId="41" xr:uid="{5F20C743-0D9A-4DE3-A9E2-4DE2AC54177F}"/>
    <cellStyle name="Normal 4 4 5" xfId="71" xr:uid="{925B776B-E51C-46E5-AA7A-D5AFEB0305E2}"/>
    <cellStyle name="Normal 4 5" xfId="11" xr:uid="{4B060805-851B-4260-B8A9-7C78E8E480B2}"/>
    <cellStyle name="Normal 4 5 2" xfId="16" xr:uid="{8513015A-D375-40B9-A32E-0992B17EFB8C}"/>
    <cellStyle name="Normal 4 5 2 2" xfId="31" xr:uid="{5337B20B-CD59-4FF8-8E34-C50FAE671546}"/>
    <cellStyle name="Normal 4 5 2 2 2" xfId="62" xr:uid="{06C71856-E2E4-4EEA-AF45-A4DC789CD454}"/>
    <cellStyle name="Normal 4 5 2 3" xfId="47" xr:uid="{7037C9EF-D447-4F15-9CD3-DD1B0E8D1A6D}"/>
    <cellStyle name="Normal 4 5 2 4" xfId="77" xr:uid="{2BCBA283-C00E-440E-B11D-3510623DAE07}"/>
    <cellStyle name="Normal 4 5 3" xfId="26" xr:uid="{C720DF76-42C0-49CD-B6AD-E054922D355F}"/>
    <cellStyle name="Normal 4 5 3 2" xfId="57" xr:uid="{1190EAA3-31C3-45E8-9A06-340661C5BEC5}"/>
    <cellStyle name="Normal 4 5 4" xfId="42" xr:uid="{447E21D0-EDDD-4A7E-94A2-947917DA8C4A}"/>
    <cellStyle name="Normal 4 5 5" xfId="72" xr:uid="{657EA401-484A-4E1C-86B1-F556A43F395F}"/>
    <cellStyle name="Normal 4 6" xfId="12" xr:uid="{F2C8405B-D762-4A7F-B603-6200FC2E4C8D}"/>
    <cellStyle name="Normal 4 6 2" xfId="27" xr:uid="{E56AC3F1-354A-4555-832A-25BF4EADCD2B}"/>
    <cellStyle name="Normal 4 6 2 2" xfId="58" xr:uid="{064B8ED7-D1E1-4667-B925-CB23A99C047D}"/>
    <cellStyle name="Normal 4 6 3" xfId="43" xr:uid="{AE0CCC71-69C7-4E1B-871B-BCEBCA98C740}"/>
    <cellStyle name="Normal 4 6 4" xfId="73" xr:uid="{E3179427-0235-4EAD-8E1D-630A38E489F7}"/>
    <cellStyle name="Normal 4 7" xfId="17" xr:uid="{832C6A52-EBE9-4B65-837E-419B21AD41C4}"/>
    <cellStyle name="Normal 4 7 2" xfId="32" xr:uid="{B1D4FD45-037C-4801-ADE6-379B329A6168}"/>
    <cellStyle name="Normal 4 7 2 2" xfId="63" xr:uid="{2A95E8D6-A8C8-41AB-9B9A-120F9AAF23DD}"/>
    <cellStyle name="Normal 4 7 3" xfId="48" xr:uid="{D15141FE-7589-4C3C-B2B9-D5D96D0776C2}"/>
    <cellStyle name="Normal 4 7 4" xfId="78" xr:uid="{0D73F29B-DEB8-4EC2-82BC-8D14629DBDBD}"/>
    <cellStyle name="Normal 4 8" xfId="18" xr:uid="{95956AFF-985E-4621-8E60-F7CAF8CBDAC6}"/>
    <cellStyle name="Normal 4 8 2" xfId="33" xr:uid="{8E4A4F33-9E27-4848-AA69-1D5B64D565BB}"/>
    <cellStyle name="Normal 4 8 2 2" xfId="64" xr:uid="{B2C709C5-3673-4CC9-8C3B-0D5730025AE2}"/>
    <cellStyle name="Normal 4 8 3" xfId="49" xr:uid="{71113A43-1988-4916-9462-314FCD259EE9}"/>
    <cellStyle name="Normal 4 8 4" xfId="79" xr:uid="{18646876-9FFB-4253-9674-A73CB20B1EFC}"/>
    <cellStyle name="Normal 4 9" xfId="19" xr:uid="{6F2212BA-099D-4D95-85DF-EDF3A1004A62}"/>
    <cellStyle name="Normal 4 9 2" xfId="34" xr:uid="{24E410F6-201E-470C-B746-098E8B2C15CB}"/>
    <cellStyle name="Normal 4 9 2 2" xfId="65" xr:uid="{3F1C8B28-3415-4CAD-9268-A98229DF1FD8}"/>
    <cellStyle name="Normal 4 9 3" xfId="50" xr:uid="{F0C079D3-F63D-43CC-A7A1-060A7E08B625}"/>
    <cellStyle name="Normal 4 9 4" xfId="80" xr:uid="{74487EB5-C6AC-4C05-A7AA-023045C711B8}"/>
    <cellStyle name="Normal 5" xfId="37" xr:uid="{1F6ADA77-786B-4C1E-985D-821DE929A2C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a%20Gradiska.ALG\AppData\Local\Microsoft\Windows\Temporary%20Internet%20Files\Content.Outlook\KNQ4OGNO\Copy%20of%20Copy%20of%20Borough%20Allowance%20Scheme%202016-17%20(updated%20AG)%20(3).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anagradiska\AppData\Local\Microsoft\Windows\INetCache\Content.Outlook\E48JHHT6\Borough%20Allowance%20Scheme%202022-23%20(updated%20on%202%20June%202023)%20WF%20amendments.xlsx" TargetMode="External"/><Relationship Id="rId1" Type="http://schemas.openxmlformats.org/officeDocument/2006/relationships/externalLinkPath" Target="file:///C:\Users\anagradiska\AppData\Local\Microsoft\Windows\INetCache\Content.Outlook\E48JHHT6\Borough%20Allowance%20Scheme%202022-23%20(updated%20on%202%20June%202023)%20WF%20amend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lies"/>
    </sheetNames>
    <sheetDataSet>
      <sheetData sheetId="0">
        <row r="23">
          <cell r="A23" t="str">
            <v>Kensington &amp; Chelsea</v>
          </cell>
          <cell r="B23">
            <v>11027</v>
          </cell>
          <cell r="C23">
            <v>56429</v>
          </cell>
          <cell r="D23">
            <v>37511</v>
          </cell>
          <cell r="F23" t="str">
            <v xml:space="preserve">N/A  </v>
          </cell>
          <cell r="I23" t="str">
            <v>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lies"/>
    </sheetNames>
    <sheetDataSet>
      <sheetData sheetId="0">
        <row r="34">
          <cell r="B34">
            <v>11576</v>
          </cell>
          <cell r="C34">
            <v>52403</v>
          </cell>
          <cell r="D34">
            <v>33538</v>
          </cell>
          <cell r="E34">
            <v>10481</v>
          </cell>
          <cell r="F34" t="str">
            <v>N/A</v>
          </cell>
          <cell r="G34" t="str">
            <v>N/A</v>
          </cell>
          <cell r="H34" t="str">
            <v>Leader of the Opposition Party (£18,531); Council Chief Whip, Regulatory Committee Chair, Chair of Audit and Governance Committee, Chair of Pensions Fund Committee (£10,481); Chair of Transport Liaison Consultative Group, Vice Chairs of Regulatory Committee, Opposition Whip (£5,508).</v>
          </cell>
          <cell r="I34" t="str">
            <v>10481 (x8)</v>
          </cell>
          <cell r="J34">
            <v>26201</v>
          </cell>
          <cell r="K34" t="str">
            <v>Independent Person appointed under Section 28 of the Localism Act 2011 (£1042); Independent Member of Audit &amp; Governance Committee (£1042)</v>
          </cell>
          <cell r="M34" t="str">
            <v>Basic Allowance increased  by 2.75%, in line with the NJC award for local government 
employees in 2020; SRA for the Chair of the Pension Fund 
Committee be re-banded to be commensurate with the Chairs of 
Audit &amp; Governance, scrutiny and regulatory committees, having 
a similar workload and frequency of meetings; SRA for Vice-Chairs of regulatory 
committees, the Opposition Chief Whip, and the Chair of the 
Transport Liaison Consultative Group be increased by 20% to 
£5,508 to bring this closer to the midpoint of the IRP 
recommendations for this band and in line with the increases 
applied when the scheme was reviewed in 2018; Co-optee roles increased from £742.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05"/>
  <sheetViews>
    <sheetView tabSelected="1" topLeftCell="G1" zoomScale="80" zoomScaleNormal="80" workbookViewId="0">
      <pane ySplit="4" topLeftCell="A35" activePane="bottomLeft" state="frozen"/>
      <selection pane="bottomLeft" activeCell="N35" sqref="N35"/>
    </sheetView>
  </sheetViews>
  <sheetFormatPr defaultColWidth="9.140625" defaultRowHeight="14.25"/>
  <cols>
    <col min="1" max="1" width="24.7109375" style="2" customWidth="1"/>
    <col min="2" max="2" width="12.42578125" style="2" customWidth="1"/>
    <col min="3" max="3" width="13.7109375" style="2" customWidth="1"/>
    <col min="4" max="4" width="12" style="2" customWidth="1"/>
    <col min="5" max="5" width="16.5703125" style="2" customWidth="1"/>
    <col min="6" max="6" width="20.7109375" style="2" customWidth="1"/>
    <col min="7" max="7" width="15.7109375" style="2" customWidth="1"/>
    <col min="8" max="8" width="44.5703125" style="2" customWidth="1"/>
    <col min="9" max="9" width="14.85546875" style="2" customWidth="1"/>
    <col min="10" max="10" width="43.140625" style="2" customWidth="1"/>
    <col min="11" max="11" width="30.85546875" style="2" customWidth="1"/>
    <col min="12" max="12" width="34.140625" style="2" customWidth="1"/>
    <col min="13" max="13" width="39.42578125" style="2" customWidth="1"/>
    <col min="14" max="16384" width="9.140625" style="2"/>
  </cols>
  <sheetData>
    <row r="1" spans="1:15" s="3" customFormat="1" ht="27.75">
      <c r="A1" s="120" t="s">
        <v>95</v>
      </c>
      <c r="B1" s="121"/>
      <c r="C1" s="121"/>
      <c r="D1" s="121"/>
      <c r="E1" s="121"/>
      <c r="F1" s="122"/>
      <c r="G1" s="4"/>
      <c r="H1" s="4"/>
      <c r="I1" s="4"/>
      <c r="J1" s="4"/>
    </row>
    <row r="2" spans="1:15" ht="15" thickBot="1"/>
    <row r="3" spans="1:15" s="6" customFormat="1" ht="15.75" thickBot="1">
      <c r="A3" s="123" t="s">
        <v>4</v>
      </c>
      <c r="B3" s="124" t="s">
        <v>33</v>
      </c>
      <c r="C3" s="119"/>
      <c r="D3" s="119"/>
      <c r="E3" s="119"/>
      <c r="F3" s="119"/>
      <c r="G3" s="119"/>
      <c r="H3" s="119"/>
      <c r="I3" s="119"/>
      <c r="J3" s="119"/>
      <c r="K3" s="118"/>
      <c r="L3" s="119" t="s">
        <v>15</v>
      </c>
      <c r="M3" s="117" t="s">
        <v>30</v>
      </c>
    </row>
    <row r="4" spans="1:15" s="7" customFormat="1" ht="30.75" thickBot="1">
      <c r="A4" s="123"/>
      <c r="B4" s="45" t="s">
        <v>12</v>
      </c>
      <c r="C4" s="45" t="s">
        <v>24</v>
      </c>
      <c r="D4" s="45" t="s">
        <v>11</v>
      </c>
      <c r="E4" s="45" t="s">
        <v>25</v>
      </c>
      <c r="F4" s="45" t="s">
        <v>13</v>
      </c>
      <c r="G4" s="45" t="s">
        <v>21</v>
      </c>
      <c r="H4" s="45" t="s">
        <v>14</v>
      </c>
      <c r="I4" s="45" t="s">
        <v>19</v>
      </c>
      <c r="J4" s="45" t="s">
        <v>22</v>
      </c>
      <c r="K4" s="44" t="s">
        <v>20</v>
      </c>
      <c r="L4" s="118"/>
      <c r="M4" s="118"/>
    </row>
    <row r="5" spans="1:15" s="8" customFormat="1" ht="143.25" thickBot="1">
      <c r="A5" s="81" t="s">
        <v>0</v>
      </c>
      <c r="B5" s="25">
        <v>12014</v>
      </c>
      <c r="C5" s="25">
        <v>50500</v>
      </c>
      <c r="D5" s="25">
        <v>30000</v>
      </c>
      <c r="E5" s="25">
        <v>13052</v>
      </c>
      <c r="F5" s="64" t="s">
        <v>26</v>
      </c>
      <c r="G5" s="63" t="s">
        <v>120</v>
      </c>
      <c r="H5" s="26" t="s">
        <v>121</v>
      </c>
      <c r="I5" s="26">
        <v>13000</v>
      </c>
      <c r="J5" s="25">
        <v>20666</v>
      </c>
      <c r="K5" s="64" t="s">
        <v>122</v>
      </c>
      <c r="L5" s="64"/>
      <c r="M5" s="37" t="s">
        <v>123</v>
      </c>
    </row>
    <row r="6" spans="1:15" s="8" customFormat="1" ht="100.5" thickBot="1">
      <c r="A6" s="80" t="s">
        <v>80</v>
      </c>
      <c r="B6" s="40">
        <v>10809</v>
      </c>
      <c r="C6" s="40">
        <v>34680</v>
      </c>
      <c r="D6" s="40">
        <v>27471</v>
      </c>
      <c r="E6" s="38" t="s">
        <v>26</v>
      </c>
      <c r="F6" s="38" t="s">
        <v>26</v>
      </c>
      <c r="G6" s="53">
        <v>7</v>
      </c>
      <c r="H6" s="39" t="s">
        <v>105</v>
      </c>
      <c r="I6" s="38" t="s">
        <v>81</v>
      </c>
      <c r="J6" s="38" t="s">
        <v>31</v>
      </c>
      <c r="K6" s="54" t="s">
        <v>40</v>
      </c>
      <c r="L6" s="18"/>
      <c r="M6" s="41" t="s">
        <v>106</v>
      </c>
    </row>
    <row r="7" spans="1:15" s="9" customFormat="1" ht="141.75" customHeight="1" thickBot="1">
      <c r="A7" s="73" t="s">
        <v>66</v>
      </c>
      <c r="B7" s="36">
        <v>9994</v>
      </c>
      <c r="C7" s="17">
        <v>28006</v>
      </c>
      <c r="D7" s="36">
        <v>18674</v>
      </c>
      <c r="E7" s="17">
        <v>15697</v>
      </c>
      <c r="F7" s="17">
        <v>5259</v>
      </c>
      <c r="G7" s="18" t="s">
        <v>50</v>
      </c>
      <c r="H7" s="18" t="s">
        <v>157</v>
      </c>
      <c r="I7" s="36">
        <v>9342</v>
      </c>
      <c r="J7" s="36">
        <v>14005</v>
      </c>
      <c r="K7" s="47" t="s">
        <v>41</v>
      </c>
      <c r="L7" s="15"/>
      <c r="M7" s="30" t="s">
        <v>158</v>
      </c>
      <c r="O7" s="46"/>
    </row>
    <row r="8" spans="1:15" s="8" customFormat="1" ht="200.25" thickBot="1">
      <c r="A8" s="80" t="s">
        <v>5</v>
      </c>
      <c r="B8" s="40">
        <v>12484</v>
      </c>
      <c r="C8" s="40">
        <v>39748</v>
      </c>
      <c r="D8" s="40">
        <v>28968</v>
      </c>
      <c r="E8" s="40">
        <v>7141</v>
      </c>
      <c r="F8" s="40">
        <v>3234</v>
      </c>
      <c r="G8" s="39" t="s">
        <v>100</v>
      </c>
      <c r="H8" s="39" t="s">
        <v>101</v>
      </c>
      <c r="I8" s="39" t="s">
        <v>26</v>
      </c>
      <c r="J8" s="40">
        <v>19087</v>
      </c>
      <c r="K8" s="52" t="s">
        <v>102</v>
      </c>
      <c r="L8" s="39" t="s">
        <v>103</v>
      </c>
      <c r="M8" s="41" t="s">
        <v>104</v>
      </c>
    </row>
    <row r="9" spans="1:15" s="9" customFormat="1" ht="200.25" thickBot="1">
      <c r="A9" s="72" t="s">
        <v>188</v>
      </c>
      <c r="B9" s="25">
        <v>11393</v>
      </c>
      <c r="C9" s="25">
        <v>40000</v>
      </c>
      <c r="D9" s="28" t="s">
        <v>26</v>
      </c>
      <c r="E9" s="25">
        <v>16452</v>
      </c>
      <c r="F9" s="25">
        <v>3746</v>
      </c>
      <c r="G9" s="28" t="s">
        <v>23</v>
      </c>
      <c r="H9" s="29" t="s">
        <v>132</v>
      </c>
      <c r="I9" s="25">
        <v>9087</v>
      </c>
      <c r="J9" s="26">
        <v>21380</v>
      </c>
      <c r="K9" s="28" t="s">
        <v>26</v>
      </c>
      <c r="L9" s="27"/>
      <c r="M9" s="37" t="s">
        <v>133</v>
      </c>
    </row>
    <row r="10" spans="1:15" s="9" customFormat="1" ht="171.75" thickBot="1">
      <c r="A10" s="72" t="s">
        <v>51</v>
      </c>
      <c r="B10" s="34">
        <v>10985</v>
      </c>
      <c r="C10" s="110">
        <v>42665</v>
      </c>
      <c r="D10" s="34">
        <v>26660</v>
      </c>
      <c r="E10" s="34">
        <v>17355</v>
      </c>
      <c r="F10" s="34">
        <v>4265</v>
      </c>
      <c r="G10" s="21" t="s">
        <v>49</v>
      </c>
      <c r="H10" s="35" t="s">
        <v>184</v>
      </c>
      <c r="I10" s="35" t="s">
        <v>185</v>
      </c>
      <c r="J10" s="21" t="s">
        <v>186</v>
      </c>
      <c r="K10" s="35" t="s">
        <v>187</v>
      </c>
      <c r="L10" s="35"/>
      <c r="M10" s="31" t="s">
        <v>65</v>
      </c>
    </row>
    <row r="11" spans="1:15" s="9" customFormat="1" ht="257.25" thickBot="1">
      <c r="A11" s="74" t="s">
        <v>78</v>
      </c>
      <c r="B11" s="40">
        <v>11692</v>
      </c>
      <c r="C11" s="40">
        <v>81894.36</v>
      </c>
      <c r="D11" s="77">
        <v>30352.799999999999</v>
      </c>
      <c r="E11" s="40">
        <v>15900</v>
      </c>
      <c r="F11" s="40">
        <v>7950.4</v>
      </c>
      <c r="G11" s="39" t="s">
        <v>107</v>
      </c>
      <c r="H11" s="16" t="s">
        <v>79</v>
      </c>
      <c r="I11" s="40">
        <v>20942</v>
      </c>
      <c r="J11" s="40" t="s">
        <v>87</v>
      </c>
      <c r="K11" s="78" t="s">
        <v>94</v>
      </c>
      <c r="L11" s="39"/>
      <c r="M11" s="41" t="s">
        <v>77</v>
      </c>
    </row>
    <row r="12" spans="1:15" s="9" customFormat="1" ht="328.5" thickBot="1">
      <c r="A12" s="73" t="s">
        <v>75</v>
      </c>
      <c r="B12" s="40">
        <v>12014</v>
      </c>
      <c r="C12" s="40">
        <v>54860</v>
      </c>
      <c r="D12" s="36">
        <v>39860</v>
      </c>
      <c r="E12" s="40">
        <v>17628</v>
      </c>
      <c r="F12" s="40">
        <v>2807</v>
      </c>
      <c r="G12" s="39" t="s">
        <v>35</v>
      </c>
      <c r="H12" s="39" t="s">
        <v>124</v>
      </c>
      <c r="I12" s="24">
        <v>17628</v>
      </c>
      <c r="J12" s="36">
        <v>39860</v>
      </c>
      <c r="K12" s="49" t="s">
        <v>26</v>
      </c>
      <c r="L12" s="16" t="s">
        <v>125</v>
      </c>
      <c r="M12" s="41" t="s">
        <v>126</v>
      </c>
    </row>
    <row r="13" spans="1:15" s="9" customFormat="1" ht="171.75" thickBot="1">
      <c r="A13" s="73" t="s">
        <v>67</v>
      </c>
      <c r="B13" s="36">
        <v>10570</v>
      </c>
      <c r="C13" s="36">
        <v>26364</v>
      </c>
      <c r="D13" s="36">
        <v>15828</v>
      </c>
      <c r="E13" s="36">
        <v>17788</v>
      </c>
      <c r="F13" s="36">
        <v>5876</v>
      </c>
      <c r="G13" s="92">
        <v>10.75</v>
      </c>
      <c r="H13" s="18" t="s">
        <v>156</v>
      </c>
      <c r="I13" s="36">
        <v>7608</v>
      </c>
      <c r="J13" s="36" t="s">
        <v>32</v>
      </c>
      <c r="K13" s="91" t="s">
        <v>88</v>
      </c>
      <c r="L13" s="90"/>
      <c r="M13" s="30" t="s">
        <v>42</v>
      </c>
    </row>
    <row r="14" spans="1:15" s="9" customFormat="1" ht="143.25" thickBot="1">
      <c r="A14" s="73" t="s">
        <v>84</v>
      </c>
      <c r="B14" s="40">
        <v>10415</v>
      </c>
      <c r="C14" s="40">
        <v>53508</v>
      </c>
      <c r="D14" s="40">
        <v>34185</v>
      </c>
      <c r="E14" s="40">
        <v>10046</v>
      </c>
      <c r="F14" s="40">
        <v>1553</v>
      </c>
      <c r="G14" s="24">
        <v>9.75</v>
      </c>
      <c r="H14" s="39" t="s">
        <v>89</v>
      </c>
      <c r="I14" s="40">
        <v>22562</v>
      </c>
      <c r="J14" s="40">
        <v>22562</v>
      </c>
      <c r="K14" s="48" t="s">
        <v>86</v>
      </c>
      <c r="L14" s="39"/>
      <c r="M14" s="41" t="s">
        <v>85</v>
      </c>
    </row>
    <row r="15" spans="1:15" s="10" customFormat="1" ht="228.75" thickBot="1">
      <c r="A15" s="111" t="s">
        <v>70</v>
      </c>
      <c r="B15" s="112">
        <v>11387.52</v>
      </c>
      <c r="C15" s="112" t="s">
        <v>189</v>
      </c>
      <c r="D15" s="112">
        <v>44235.91</v>
      </c>
      <c r="E15" s="112" t="s">
        <v>26</v>
      </c>
      <c r="F15" s="112" t="s">
        <v>26</v>
      </c>
      <c r="G15" s="113" t="s">
        <v>47</v>
      </c>
      <c r="H15" s="113" t="s">
        <v>190</v>
      </c>
      <c r="I15" s="114" t="s">
        <v>26</v>
      </c>
      <c r="J15" s="112">
        <v>37286.81</v>
      </c>
      <c r="K15" s="115" t="s">
        <v>191</v>
      </c>
      <c r="L15" s="113" t="s">
        <v>90</v>
      </c>
      <c r="M15" s="116" t="s">
        <v>69</v>
      </c>
    </row>
    <row r="16" spans="1:15" s="9" customFormat="1" ht="157.5" thickBot="1">
      <c r="A16" s="73" t="s">
        <v>1</v>
      </c>
      <c r="B16" s="40">
        <v>9744.6</v>
      </c>
      <c r="C16" s="40">
        <v>35083.5</v>
      </c>
      <c r="D16" s="40">
        <v>29229.88</v>
      </c>
      <c r="E16" s="40">
        <v>15200</v>
      </c>
      <c r="F16" s="40">
        <v>6065.52</v>
      </c>
      <c r="G16" s="39" t="s">
        <v>161</v>
      </c>
      <c r="H16" s="39" t="s">
        <v>162</v>
      </c>
      <c r="I16" s="40">
        <v>23385.08</v>
      </c>
      <c r="J16" s="40">
        <v>23385.08</v>
      </c>
      <c r="K16" s="51" t="s">
        <v>163</v>
      </c>
      <c r="L16" s="39"/>
      <c r="M16" s="41" t="s">
        <v>164</v>
      </c>
    </row>
    <row r="17" spans="1:21" s="9" customFormat="1" ht="186" thickBot="1">
      <c r="A17" s="79" t="s">
        <v>76</v>
      </c>
      <c r="B17" s="40">
        <v>11247</v>
      </c>
      <c r="C17" s="40">
        <v>33926</v>
      </c>
      <c r="D17" s="40"/>
      <c r="E17" s="40">
        <v>16965</v>
      </c>
      <c r="F17" s="40">
        <v>4238</v>
      </c>
      <c r="G17" s="23" t="s">
        <v>54</v>
      </c>
      <c r="H17" s="39" t="s">
        <v>91</v>
      </c>
      <c r="I17" s="40">
        <v>23134</v>
      </c>
      <c r="J17" s="40">
        <v>25443</v>
      </c>
      <c r="K17" s="48" t="s">
        <v>53</v>
      </c>
      <c r="L17" s="39"/>
      <c r="M17" s="41" t="s">
        <v>59</v>
      </c>
    </row>
    <row r="18" spans="1:21" s="9" customFormat="1" ht="300" thickBot="1">
      <c r="A18" s="72" t="s">
        <v>74</v>
      </c>
      <c r="B18" s="34">
        <v>8711</v>
      </c>
      <c r="C18" s="34">
        <v>32588</v>
      </c>
      <c r="D18" s="34"/>
      <c r="E18" s="34">
        <v>10872</v>
      </c>
      <c r="F18" s="34">
        <v>2164</v>
      </c>
      <c r="G18" s="61">
        <v>6</v>
      </c>
      <c r="H18" s="21" t="s">
        <v>117</v>
      </c>
      <c r="I18" s="34">
        <v>9195</v>
      </c>
      <c r="J18" s="34">
        <v>20861</v>
      </c>
      <c r="K18" s="62" t="s">
        <v>118</v>
      </c>
      <c r="L18" s="21"/>
      <c r="M18" s="33" t="s">
        <v>119</v>
      </c>
    </row>
    <row r="19" spans="1:21" s="9" customFormat="1" ht="114.75" thickBot="1">
      <c r="A19" s="72" t="s">
        <v>2</v>
      </c>
      <c r="B19" s="65">
        <v>10412</v>
      </c>
      <c r="C19" s="65">
        <v>40000</v>
      </c>
      <c r="D19" s="65">
        <v>27000</v>
      </c>
      <c r="E19" s="65">
        <v>12000</v>
      </c>
      <c r="F19" s="65">
        <v>6000</v>
      </c>
      <c r="G19" s="66" t="s">
        <v>36</v>
      </c>
      <c r="H19" s="21" t="s">
        <v>151</v>
      </c>
      <c r="I19" s="34">
        <v>10000</v>
      </c>
      <c r="J19" s="34">
        <v>25000</v>
      </c>
      <c r="K19" s="21" t="s">
        <v>92</v>
      </c>
      <c r="L19" s="21"/>
      <c r="M19" s="33"/>
    </row>
    <row r="20" spans="1:21" s="9" customFormat="1" ht="255">
      <c r="A20" s="93" t="s">
        <v>68</v>
      </c>
      <c r="B20" s="94">
        <v>12014</v>
      </c>
      <c r="C20" s="95">
        <v>58700.29</v>
      </c>
      <c r="D20" s="95">
        <v>49447.58</v>
      </c>
      <c r="E20" s="95">
        <v>23725.26</v>
      </c>
      <c r="F20" s="95">
        <v>9252.7099999999991</v>
      </c>
      <c r="G20" s="96" t="s">
        <v>44</v>
      </c>
      <c r="H20" s="97" t="s">
        <v>96</v>
      </c>
      <c r="I20" s="98" t="s">
        <v>97</v>
      </c>
      <c r="J20" s="98">
        <v>41351.550000000003</v>
      </c>
      <c r="K20" s="97" t="s">
        <v>98</v>
      </c>
      <c r="L20" s="97"/>
      <c r="M20" s="99" t="s">
        <v>99</v>
      </c>
    </row>
    <row r="21" spans="1:21" s="9" customFormat="1" ht="83.25" customHeight="1">
      <c r="A21" s="108" t="s">
        <v>3</v>
      </c>
      <c r="B21" s="105">
        <v>12255</v>
      </c>
      <c r="C21" s="105">
        <v>41616</v>
      </c>
      <c r="D21" s="106">
        <v>26010</v>
      </c>
      <c r="E21" s="106">
        <v>13525</v>
      </c>
      <c r="F21" s="106">
        <v>6763</v>
      </c>
      <c r="G21" s="107" t="s">
        <v>159</v>
      </c>
      <c r="H21" s="106" t="s">
        <v>160</v>
      </c>
      <c r="I21" s="106">
        <v>12485</v>
      </c>
      <c r="J21" s="106">
        <v>20808</v>
      </c>
      <c r="K21" s="106"/>
      <c r="L21" s="106"/>
      <c r="M21" s="106"/>
    </row>
    <row r="22" spans="1:21" s="9" customFormat="1" ht="114.75" thickBot="1">
      <c r="A22" s="100" t="s">
        <v>71</v>
      </c>
      <c r="B22" s="101">
        <v>12242.12</v>
      </c>
      <c r="C22" s="101">
        <v>47599</v>
      </c>
      <c r="D22" s="101" t="s">
        <v>26</v>
      </c>
      <c r="E22" s="101">
        <v>5946</v>
      </c>
      <c r="F22" s="101">
        <v>1142</v>
      </c>
      <c r="G22" s="101" t="s">
        <v>142</v>
      </c>
      <c r="H22" s="102" t="s">
        <v>143</v>
      </c>
      <c r="I22" s="8" t="s">
        <v>144</v>
      </c>
      <c r="J22" s="101" t="s">
        <v>145</v>
      </c>
      <c r="K22" s="103" t="s">
        <v>146</v>
      </c>
      <c r="L22" s="102"/>
      <c r="M22" s="104" t="s">
        <v>147</v>
      </c>
    </row>
    <row r="23" spans="1:21" s="9" customFormat="1" ht="271.5" thickBot="1">
      <c r="A23" s="73" t="str">
        <f>[1]Replies!A23</f>
        <v>Kensington &amp; Chelsea</v>
      </c>
      <c r="B23" s="40">
        <f>[1]Replies!B23</f>
        <v>11027</v>
      </c>
      <c r="C23" s="40">
        <f>[1]Replies!C23</f>
        <v>56429</v>
      </c>
      <c r="D23" s="40">
        <f>[1]Replies!D23</f>
        <v>37511</v>
      </c>
      <c r="E23" s="40">
        <v>10035</v>
      </c>
      <c r="F23" s="40" t="str">
        <f>[1]Replies!F23</f>
        <v xml:space="preserve">N/A  </v>
      </c>
      <c r="G23" s="19" t="s">
        <v>149</v>
      </c>
      <c r="H23" s="42" t="s">
        <v>60</v>
      </c>
      <c r="I23" s="38" t="str">
        <f>[1]Replies!I23</f>
        <v>N/A</v>
      </c>
      <c r="J23" s="20" t="s">
        <v>57</v>
      </c>
      <c r="K23" s="48" t="s">
        <v>61</v>
      </c>
      <c r="L23" s="39"/>
      <c r="M23" s="41" t="s">
        <v>148</v>
      </c>
    </row>
    <row r="24" spans="1:21" s="9" customFormat="1" ht="100.5" thickBot="1">
      <c r="A24" s="71" t="s">
        <v>6</v>
      </c>
      <c r="B24" s="67">
        <v>8971.52</v>
      </c>
      <c r="C24" s="67">
        <v>28043.59</v>
      </c>
      <c r="D24" s="67">
        <v>20706.71</v>
      </c>
      <c r="E24" s="67">
        <v>17758.05</v>
      </c>
      <c r="F24" s="67">
        <v>5916.16</v>
      </c>
      <c r="G24" s="68" t="s">
        <v>54</v>
      </c>
      <c r="H24" s="69" t="s">
        <v>127</v>
      </c>
      <c r="I24" s="70" t="s">
        <v>128</v>
      </c>
      <c r="J24" s="70" t="s">
        <v>129</v>
      </c>
      <c r="K24" s="69" t="s">
        <v>130</v>
      </c>
      <c r="L24" s="69"/>
      <c r="M24" s="69" t="s">
        <v>131</v>
      </c>
    </row>
    <row r="25" spans="1:21" s="9" customFormat="1" ht="214.5" thickBot="1">
      <c r="A25" s="73" t="s">
        <v>7</v>
      </c>
      <c r="B25" s="40">
        <v>12014</v>
      </c>
      <c r="C25" s="40">
        <v>42258</v>
      </c>
      <c r="D25" s="40" t="s">
        <v>137</v>
      </c>
      <c r="E25" s="40">
        <v>16599</v>
      </c>
      <c r="F25" s="40">
        <v>5534</v>
      </c>
      <c r="G25" s="75" t="s">
        <v>52</v>
      </c>
      <c r="H25" s="39" t="s">
        <v>138</v>
      </c>
      <c r="I25" s="40">
        <v>16848</v>
      </c>
      <c r="J25" s="40" t="s">
        <v>139</v>
      </c>
      <c r="K25" s="76" t="s">
        <v>140</v>
      </c>
      <c r="L25" s="16"/>
      <c r="M25" s="41" t="s">
        <v>141</v>
      </c>
    </row>
    <row r="26" spans="1:21" s="9" customFormat="1" ht="147" customHeight="1" thickBot="1">
      <c r="A26" s="74" t="s">
        <v>196</v>
      </c>
      <c r="B26" s="43">
        <v>12014</v>
      </c>
      <c r="C26" s="40" t="s">
        <v>193</v>
      </c>
      <c r="D26" s="40">
        <v>41621</v>
      </c>
      <c r="E26" s="32" t="s">
        <v>26</v>
      </c>
      <c r="F26" s="32" t="s">
        <v>26</v>
      </c>
      <c r="G26" s="32" t="s">
        <v>26</v>
      </c>
      <c r="H26" s="39" t="s">
        <v>194</v>
      </c>
      <c r="I26" s="40">
        <v>13281</v>
      </c>
      <c r="J26" s="40">
        <v>16319</v>
      </c>
      <c r="K26" s="48" t="s">
        <v>39</v>
      </c>
      <c r="L26" s="39"/>
      <c r="M26" s="41" t="s">
        <v>195</v>
      </c>
    </row>
    <row r="27" spans="1:21" s="9" customFormat="1" ht="114.75" thickBot="1">
      <c r="A27" s="73" t="s">
        <v>8</v>
      </c>
      <c r="B27" s="40">
        <v>8694</v>
      </c>
      <c r="C27" s="40">
        <v>34776</v>
      </c>
      <c r="D27" s="40">
        <v>17388</v>
      </c>
      <c r="E27" s="40"/>
      <c r="F27" s="40" t="s">
        <v>37</v>
      </c>
      <c r="G27" s="40" t="s">
        <v>54</v>
      </c>
      <c r="H27" s="39" t="s">
        <v>93</v>
      </c>
      <c r="I27" s="40">
        <v>8694</v>
      </c>
      <c r="J27" s="40">
        <v>8694</v>
      </c>
      <c r="K27" s="48" t="s">
        <v>38</v>
      </c>
      <c r="L27" s="8" t="s">
        <v>58</v>
      </c>
      <c r="M27" s="41" t="s">
        <v>64</v>
      </c>
    </row>
    <row r="28" spans="1:21" s="9" customFormat="1" ht="214.5" thickBot="1">
      <c r="A28" s="73" t="s">
        <v>16</v>
      </c>
      <c r="B28" s="32">
        <v>12255</v>
      </c>
      <c r="C28" s="32" t="s">
        <v>178</v>
      </c>
      <c r="D28" s="38" t="s">
        <v>114</v>
      </c>
      <c r="E28" s="38" t="s">
        <v>179</v>
      </c>
      <c r="F28" s="38" t="s">
        <v>180</v>
      </c>
      <c r="G28" s="39" t="s">
        <v>115</v>
      </c>
      <c r="H28" s="38" t="s">
        <v>181</v>
      </c>
      <c r="I28" s="40">
        <v>20346</v>
      </c>
      <c r="J28" s="38" t="s">
        <v>116</v>
      </c>
      <c r="K28" s="60" t="s">
        <v>182</v>
      </c>
      <c r="L28" s="39" t="s">
        <v>183</v>
      </c>
      <c r="M28" s="41" t="s">
        <v>63</v>
      </c>
      <c r="N28" s="11"/>
      <c r="O28" s="11"/>
      <c r="P28" s="11"/>
      <c r="Q28" s="11"/>
      <c r="R28" s="11"/>
      <c r="S28" s="11"/>
      <c r="T28" s="11"/>
      <c r="U28" s="11"/>
    </row>
    <row r="29" spans="1:21" s="11" customFormat="1" ht="114.75" thickBot="1">
      <c r="A29" s="73" t="s">
        <v>9</v>
      </c>
      <c r="B29" s="40">
        <v>10138</v>
      </c>
      <c r="C29" s="40">
        <v>32000</v>
      </c>
      <c r="D29" s="40">
        <v>19750</v>
      </c>
      <c r="E29" s="38" t="s">
        <v>28</v>
      </c>
      <c r="F29" s="38" t="s">
        <v>48</v>
      </c>
      <c r="G29" s="39" t="s">
        <v>29</v>
      </c>
      <c r="H29" s="39" t="s">
        <v>150</v>
      </c>
      <c r="I29" s="38">
        <v>14250</v>
      </c>
      <c r="J29" s="40">
        <v>16000</v>
      </c>
      <c r="K29" s="48" t="s">
        <v>34</v>
      </c>
      <c r="L29" s="39" t="s">
        <v>43</v>
      </c>
      <c r="M29" s="41" t="s">
        <v>62</v>
      </c>
      <c r="N29" s="9"/>
      <c r="O29" s="9"/>
      <c r="P29" s="9"/>
      <c r="Q29" s="9"/>
      <c r="R29" s="9"/>
      <c r="S29" s="9"/>
      <c r="T29" s="9"/>
      <c r="U29" s="9"/>
    </row>
    <row r="30" spans="1:21" s="9" customFormat="1" ht="257.25" thickBot="1">
      <c r="A30" s="73" t="s">
        <v>46</v>
      </c>
      <c r="B30" s="40">
        <v>9615</v>
      </c>
      <c r="C30" s="40">
        <v>30525</v>
      </c>
      <c r="D30" s="40" t="s">
        <v>167</v>
      </c>
      <c r="E30" s="39" t="s">
        <v>168</v>
      </c>
      <c r="F30" s="39" t="s">
        <v>27</v>
      </c>
      <c r="G30" s="39" t="s">
        <v>169</v>
      </c>
      <c r="H30" s="38" t="s">
        <v>170</v>
      </c>
      <c r="I30" s="38"/>
      <c r="J30" s="38" t="s">
        <v>171</v>
      </c>
      <c r="K30" s="109" t="s">
        <v>172</v>
      </c>
      <c r="L30" s="39"/>
      <c r="M30" s="41" t="s">
        <v>173</v>
      </c>
      <c r="N30" s="8"/>
      <c r="O30" s="8"/>
      <c r="P30" s="8"/>
      <c r="Q30" s="8"/>
      <c r="R30" s="8"/>
      <c r="S30" s="8"/>
      <c r="T30" s="8"/>
      <c r="U30" s="8"/>
    </row>
    <row r="31" spans="1:21" s="8" customFormat="1" ht="228.75" thickBot="1">
      <c r="A31" s="72" t="s">
        <v>83</v>
      </c>
      <c r="B31" s="34">
        <v>12736</v>
      </c>
      <c r="C31" s="34">
        <v>58427</v>
      </c>
      <c r="D31" s="34">
        <v>39218</v>
      </c>
      <c r="E31" s="34">
        <v>24025</v>
      </c>
      <c r="F31" s="34">
        <v>6495</v>
      </c>
      <c r="G31" s="57" t="s">
        <v>54</v>
      </c>
      <c r="H31" s="35" t="s">
        <v>165</v>
      </c>
      <c r="I31" s="34">
        <v>24025</v>
      </c>
      <c r="J31" s="34">
        <v>39218</v>
      </c>
      <c r="K31" s="59">
        <v>1275</v>
      </c>
      <c r="L31" s="58"/>
      <c r="M31" s="56" t="s">
        <v>166</v>
      </c>
      <c r="N31" s="9"/>
      <c r="O31" s="9"/>
      <c r="P31" s="9"/>
      <c r="Q31" s="9"/>
      <c r="R31" s="9"/>
      <c r="S31" s="9"/>
      <c r="T31" s="9"/>
      <c r="U31" s="9"/>
    </row>
    <row r="32" spans="1:21" s="9" customFormat="1" ht="199.5" customHeight="1" thickBot="1">
      <c r="A32" s="82" t="s">
        <v>73</v>
      </c>
      <c r="B32" s="83">
        <v>12144</v>
      </c>
      <c r="C32" s="83">
        <v>47586</v>
      </c>
      <c r="D32" s="83">
        <v>31549</v>
      </c>
      <c r="E32" s="83">
        <v>12376</v>
      </c>
      <c r="F32" s="83">
        <v>3345</v>
      </c>
      <c r="G32" s="84" t="s">
        <v>72</v>
      </c>
      <c r="H32" s="84" t="s">
        <v>152</v>
      </c>
      <c r="I32" s="83">
        <v>14301</v>
      </c>
      <c r="J32" s="85" t="s">
        <v>45</v>
      </c>
      <c r="K32" s="84" t="s">
        <v>26</v>
      </c>
      <c r="L32" s="84"/>
      <c r="M32" s="86" t="s">
        <v>153</v>
      </c>
    </row>
    <row r="33" spans="1:21" s="9" customFormat="1" ht="186" thickBot="1">
      <c r="A33" s="72" t="s">
        <v>55</v>
      </c>
      <c r="B33" s="25">
        <v>11898</v>
      </c>
      <c r="C33" s="26" t="s">
        <v>108</v>
      </c>
      <c r="D33" s="25">
        <v>32631</v>
      </c>
      <c r="E33" s="88" t="s">
        <v>109</v>
      </c>
      <c r="F33" s="25" t="s">
        <v>110</v>
      </c>
      <c r="G33" s="28" t="s">
        <v>154</v>
      </c>
      <c r="H33" s="28" t="s">
        <v>111</v>
      </c>
      <c r="I33" s="25">
        <v>11965</v>
      </c>
      <c r="J33" s="25" t="s">
        <v>112</v>
      </c>
      <c r="K33" s="28" t="s">
        <v>113</v>
      </c>
      <c r="L33" s="89"/>
      <c r="M33" s="87" t="s">
        <v>155</v>
      </c>
      <c r="N33" s="11"/>
      <c r="O33" s="11"/>
      <c r="P33" s="11"/>
      <c r="Q33" s="11"/>
      <c r="R33" s="11"/>
      <c r="S33" s="11"/>
      <c r="T33" s="11"/>
      <c r="U33" s="11"/>
    </row>
    <row r="34" spans="1:21" s="11" customFormat="1" ht="328.5" thickBot="1">
      <c r="A34" s="72" t="s">
        <v>197</v>
      </c>
      <c r="B34" s="34">
        <f>[2]Replies!B34</f>
        <v>11576</v>
      </c>
      <c r="C34" s="34">
        <f>[2]Replies!C34</f>
        <v>52403</v>
      </c>
      <c r="D34" s="34">
        <f>[2]Replies!D34</f>
        <v>33538</v>
      </c>
      <c r="E34" s="34">
        <f>[2]Replies!E34</f>
        <v>10481</v>
      </c>
      <c r="F34" s="34" t="str">
        <f>[2]Replies!F34</f>
        <v>N/A</v>
      </c>
      <c r="G34" s="21" t="str">
        <f>[2]Replies!G34</f>
        <v>N/A</v>
      </c>
      <c r="H34" s="21" t="str">
        <f>[2]Replies!H34</f>
        <v>Leader of the Opposition Party (£18,531); Council Chief Whip, Regulatory Committee Chair, Chair of Audit and Governance Committee, Chair of Pensions Fund Committee (£10,481); Chair of Transport Liaison Consultative Group, Vice Chairs of Regulatory Committee, Opposition Whip (£5,508).</v>
      </c>
      <c r="I34" s="34" t="str">
        <f>[2]Replies!I34</f>
        <v>10481 (x8)</v>
      </c>
      <c r="J34" s="34">
        <f>[2]Replies!J34</f>
        <v>26201</v>
      </c>
      <c r="K34" s="21" t="str">
        <f>[2]Replies!K34</f>
        <v>Independent Person appointed under Section 28 of the Localism Act 2011 (£1042); Independent Member of Audit &amp; Governance Committee (£1042)</v>
      </c>
      <c r="L34" s="22">
        <f>[2]Replies!L34</f>
        <v>0</v>
      </c>
      <c r="M34" s="33" t="str">
        <f>[2]Replies!M34</f>
        <v>Basic Allowance increased  by 2.75%, in line with the NJC award for local government 
employees in 2020; SRA for the Chair of the Pension Fund 
Committee be re-banded to be commensurate with the Chairs of 
Audit &amp; Governance, scrutiny and regulatory committees, having 
a similar workload and frequency of meetings; SRA for Vice-Chairs of regulatory 
committees, the Opposition Chief Whip, and the Chair of the 
Transport Liaison Consultative Group be increased by 20% to 
£5,508 to bring this closer to the midpoint of the IRP 
recommendations for this band and in line with the increases 
applied when the scheme was reviewed in 2018; Co-optee roles increased from £742.</v>
      </c>
      <c r="N34" s="9"/>
      <c r="O34" s="9"/>
      <c r="P34" s="9"/>
      <c r="Q34" s="9"/>
      <c r="R34" s="9"/>
      <c r="S34" s="9"/>
      <c r="T34" s="9"/>
      <c r="U34" s="9"/>
    </row>
    <row r="35" spans="1:21" s="9" customFormat="1" ht="153" customHeight="1" thickBot="1">
      <c r="A35" s="73" t="s">
        <v>10</v>
      </c>
      <c r="B35" s="40">
        <v>10597</v>
      </c>
      <c r="C35" s="40">
        <v>40670</v>
      </c>
      <c r="D35" s="40" t="s">
        <v>26</v>
      </c>
      <c r="E35" s="53">
        <v>10908</v>
      </c>
      <c r="F35" s="39" t="s">
        <v>26</v>
      </c>
      <c r="G35" s="39" t="s">
        <v>174</v>
      </c>
      <c r="H35" s="39" t="s">
        <v>175</v>
      </c>
      <c r="I35" s="40">
        <v>10908</v>
      </c>
      <c r="J35" s="40">
        <v>28516</v>
      </c>
      <c r="K35" s="55" t="s">
        <v>176</v>
      </c>
      <c r="L35" s="39"/>
      <c r="M35" s="33" t="s">
        <v>177</v>
      </c>
      <c r="N35" s="11"/>
      <c r="O35" s="11"/>
      <c r="P35" s="11"/>
      <c r="Q35" s="11"/>
      <c r="R35" s="11"/>
      <c r="S35" s="11"/>
      <c r="T35" s="11"/>
      <c r="U35" s="11"/>
    </row>
    <row r="36" spans="1:21" s="11" customFormat="1" ht="328.5" thickBot="1">
      <c r="A36" s="73" t="s">
        <v>82</v>
      </c>
      <c r="B36" s="40" t="s">
        <v>134</v>
      </c>
      <c r="C36" s="40">
        <v>41612</v>
      </c>
      <c r="D36" s="40">
        <v>23483</v>
      </c>
      <c r="E36" s="40">
        <v>24333</v>
      </c>
      <c r="F36" s="39" t="s">
        <v>26</v>
      </c>
      <c r="G36" s="39" t="s">
        <v>26</v>
      </c>
      <c r="H36" s="39" t="s">
        <v>135</v>
      </c>
      <c r="I36" s="40">
        <v>8704</v>
      </c>
      <c r="J36" s="40">
        <v>17008</v>
      </c>
      <c r="K36" s="50" t="s">
        <v>136</v>
      </c>
      <c r="L36" s="39"/>
      <c r="M36" s="41" t="s">
        <v>56</v>
      </c>
      <c r="N36" s="9"/>
      <c r="O36" s="9"/>
      <c r="P36" s="9"/>
      <c r="Q36" s="9"/>
      <c r="R36" s="9"/>
      <c r="S36" s="9"/>
      <c r="T36" s="9"/>
      <c r="U36" s="9"/>
    </row>
    <row r="37" spans="1:21" s="9" customFormat="1" ht="30">
      <c r="A37" s="14" t="s">
        <v>17</v>
      </c>
      <c r="B37" s="12"/>
      <c r="C37" s="12"/>
      <c r="D37" s="12"/>
      <c r="E37" s="12"/>
      <c r="F37" s="12"/>
      <c r="G37" s="12"/>
      <c r="H37" s="12"/>
      <c r="I37" s="12"/>
      <c r="J37" s="12"/>
      <c r="K37" s="12"/>
      <c r="L37" s="12"/>
      <c r="M37" s="12"/>
      <c r="N37" s="12"/>
      <c r="O37" s="12"/>
      <c r="P37" s="12"/>
      <c r="Q37" s="12"/>
      <c r="R37" s="12"/>
      <c r="S37" s="12"/>
      <c r="T37" s="12"/>
      <c r="U37" s="12"/>
    </row>
    <row r="38" spans="1:21" s="12" customFormat="1" ht="30">
      <c r="A38" s="14" t="s">
        <v>18</v>
      </c>
      <c r="B38" s="5"/>
      <c r="C38" s="5"/>
    </row>
    <row r="39" spans="1:21" s="12" customFormat="1" ht="16.5">
      <c r="A39" s="5"/>
      <c r="B39" s="5"/>
      <c r="C39" s="5"/>
    </row>
    <row r="40" spans="1:21" s="12" customFormat="1" ht="16.5">
      <c r="A40" s="5"/>
      <c r="B40" s="5"/>
      <c r="C40" s="5"/>
    </row>
    <row r="41" spans="1:21" s="12" customFormat="1" ht="33">
      <c r="A41" s="5" t="s">
        <v>192</v>
      </c>
      <c r="B41" s="5"/>
      <c r="C41" s="5"/>
    </row>
    <row r="42" spans="1:21" s="12" customFormat="1" ht="16.5">
      <c r="A42" s="5"/>
      <c r="B42" s="5"/>
      <c r="C42" s="5"/>
    </row>
    <row r="43" spans="1:21" s="12" customFormat="1" ht="16.5"/>
    <row r="44" spans="1:21" s="12" customFormat="1" ht="16.5"/>
    <row r="45" spans="1:21" s="12" customFormat="1" ht="16.5"/>
    <row r="46" spans="1:21" s="12" customFormat="1" ht="16.5"/>
    <row r="47" spans="1:21" s="12" customFormat="1" ht="16.5"/>
    <row r="48" spans="1:21" s="12" customFormat="1" ht="16.5"/>
    <row r="49" s="12" customFormat="1" ht="16.5"/>
    <row r="50" s="12" customFormat="1" ht="16.5"/>
    <row r="51" s="12" customFormat="1" ht="16.5"/>
    <row r="52" s="12" customFormat="1" ht="16.5"/>
    <row r="53" s="12" customFormat="1" ht="16.5"/>
    <row r="54" s="12" customFormat="1" ht="16.5"/>
    <row r="55" s="12" customFormat="1" ht="16.5"/>
    <row r="56" s="12" customFormat="1" ht="16.5"/>
    <row r="57" s="12" customFormat="1" ht="16.5"/>
    <row r="58" s="12" customFormat="1" ht="16.5"/>
    <row r="59" s="12" customFormat="1" ht="16.5"/>
    <row r="60" s="12" customFormat="1" ht="16.5"/>
    <row r="61" s="12" customFormat="1" ht="16.5"/>
    <row r="62" s="12" customFormat="1" ht="16.5"/>
    <row r="63" s="12" customFormat="1" ht="16.5"/>
    <row r="64" s="12" customFormat="1" ht="16.5"/>
    <row r="65" s="12" customFormat="1" ht="16.5"/>
    <row r="66" s="12" customFormat="1" ht="16.5"/>
    <row r="67" s="12" customFormat="1" ht="16.5"/>
    <row r="68" s="12" customFormat="1" ht="16.5"/>
    <row r="69" s="12" customFormat="1" ht="16.5"/>
    <row r="70" s="12" customFormat="1" ht="16.5"/>
    <row r="71" s="12" customFormat="1" ht="16.5"/>
    <row r="72" s="12" customFormat="1" ht="16.5"/>
    <row r="73" s="12" customFormat="1" ht="16.5"/>
    <row r="74" s="12" customFormat="1" ht="16.5"/>
    <row r="75" s="12" customFormat="1" ht="16.5"/>
    <row r="76" s="12" customFormat="1" ht="16.5"/>
    <row r="77" s="12" customFormat="1" ht="16.5"/>
    <row r="78" s="12" customFormat="1" ht="16.5"/>
    <row r="79" s="12" customFormat="1" ht="16.5"/>
    <row r="80" s="12" customFormat="1" ht="16.5"/>
    <row r="81" spans="1:5" s="12" customFormat="1" ht="16.5"/>
    <row r="82" spans="1:5" s="12" customFormat="1" ht="16.5"/>
    <row r="83" spans="1:5" s="12" customFormat="1" ht="16.5"/>
    <row r="84" spans="1:5" s="12" customFormat="1" ht="16.5"/>
    <row r="85" spans="1:5" s="12" customFormat="1" ht="16.5"/>
    <row r="86" spans="1:5" s="12" customFormat="1" ht="16.5"/>
    <row r="87" spans="1:5" s="12" customFormat="1" ht="16.5"/>
    <row r="88" spans="1:5" s="12" customFormat="1" ht="16.5"/>
    <row r="89" spans="1:5" s="12" customFormat="1" ht="16.5"/>
    <row r="90" spans="1:5" s="12" customFormat="1" ht="16.5"/>
    <row r="91" spans="1:5" s="12" customFormat="1" ht="16.5"/>
    <row r="92" spans="1:5" s="12" customFormat="1" ht="16.5">
      <c r="A92" s="13"/>
      <c r="B92" s="13"/>
      <c r="C92" s="13"/>
      <c r="D92" s="13"/>
      <c r="E92" s="13"/>
    </row>
    <row r="93" spans="1:5" s="12" customFormat="1" ht="16.5">
      <c r="A93" s="13"/>
      <c r="B93" s="13"/>
      <c r="C93" s="13"/>
      <c r="D93" s="13"/>
      <c r="E93" s="13"/>
    </row>
    <row r="94" spans="1:5" s="12" customFormat="1" ht="16.5">
      <c r="A94" s="13"/>
      <c r="B94" s="13"/>
      <c r="C94" s="13"/>
      <c r="D94" s="13"/>
      <c r="E94" s="13"/>
    </row>
    <row r="95" spans="1:5" s="12" customFormat="1" ht="16.5">
      <c r="A95" s="13"/>
      <c r="B95" s="13"/>
      <c r="C95" s="13"/>
      <c r="D95" s="13"/>
      <c r="E95" s="13"/>
    </row>
    <row r="96" spans="1:5" s="12" customFormat="1" ht="16.5">
      <c r="A96" s="13"/>
      <c r="B96" s="13"/>
      <c r="C96" s="13"/>
      <c r="D96" s="13"/>
      <c r="E96" s="13"/>
    </row>
    <row r="97" spans="1:5" s="12" customFormat="1" ht="16.5">
      <c r="A97" s="13"/>
      <c r="B97" s="13"/>
      <c r="C97" s="13"/>
      <c r="D97" s="13"/>
      <c r="E97" s="13"/>
    </row>
    <row r="98" spans="1:5" s="12" customFormat="1" ht="16.5">
      <c r="A98" s="13"/>
      <c r="B98" s="13"/>
      <c r="C98" s="13"/>
      <c r="D98" s="13"/>
      <c r="E98" s="13"/>
    </row>
    <row r="99" spans="1:5" s="12" customFormat="1" ht="16.5">
      <c r="A99" s="13"/>
      <c r="B99" s="13"/>
      <c r="C99" s="13"/>
      <c r="D99" s="13"/>
      <c r="E99" s="13"/>
    </row>
    <row r="100" spans="1:5" s="12" customFormat="1" ht="16.5">
      <c r="A100" s="13"/>
      <c r="B100" s="13"/>
      <c r="C100" s="13"/>
      <c r="D100" s="13"/>
      <c r="E100" s="13"/>
    </row>
    <row r="101" spans="1:5" s="12" customFormat="1" ht="16.5">
      <c r="A101" s="13"/>
      <c r="B101" s="13"/>
      <c r="C101" s="13"/>
      <c r="D101" s="13"/>
      <c r="E101" s="13"/>
    </row>
    <row r="102" spans="1:5" s="12" customFormat="1" ht="16.5">
      <c r="A102" s="13"/>
      <c r="B102" s="13"/>
      <c r="C102" s="13"/>
      <c r="D102" s="13"/>
      <c r="E102" s="13"/>
    </row>
    <row r="103" spans="1:5" s="12" customFormat="1" ht="16.5">
      <c r="A103" s="13"/>
      <c r="B103" s="13"/>
      <c r="C103" s="13"/>
      <c r="D103" s="13"/>
      <c r="E103" s="13"/>
    </row>
    <row r="104" spans="1:5" s="12" customFormat="1" ht="16.5">
      <c r="A104" s="13"/>
      <c r="B104" s="13"/>
      <c r="C104" s="13"/>
      <c r="D104" s="13"/>
      <c r="E104" s="13"/>
    </row>
    <row r="105" spans="1:5" s="12" customFormat="1" ht="16.5"/>
    <row r="106" spans="1:5" s="12" customFormat="1" ht="16.5"/>
    <row r="107" spans="1:5" s="12" customFormat="1" ht="16.5"/>
    <row r="108" spans="1:5" s="12" customFormat="1" ht="16.5"/>
    <row r="109" spans="1:5" s="12" customFormat="1" ht="16.5"/>
    <row r="110" spans="1:5" s="12" customFormat="1" ht="16.5"/>
    <row r="111" spans="1:5" s="12" customFormat="1" ht="16.5"/>
    <row r="112" spans="1:5" s="12" customFormat="1" ht="16.5"/>
    <row r="113" s="12" customFormat="1" ht="16.5"/>
    <row r="114" s="12" customFormat="1" ht="16.5"/>
    <row r="115" s="12" customFormat="1" ht="16.5"/>
    <row r="116" s="12" customFormat="1" ht="16.5"/>
    <row r="117" s="12" customFormat="1" ht="16.5"/>
    <row r="118" s="12" customFormat="1" ht="16.5"/>
    <row r="119" s="12" customFormat="1" ht="16.5"/>
    <row r="120" s="12" customFormat="1" ht="16.5"/>
    <row r="121" s="12" customFormat="1" ht="16.5"/>
    <row r="122" s="12" customFormat="1" ht="16.5"/>
    <row r="123" s="12" customFormat="1" ht="16.5"/>
    <row r="124" s="12" customFormat="1" ht="16.5"/>
    <row r="125" s="12" customFormat="1" ht="16.5"/>
    <row r="126" s="12" customFormat="1" ht="16.5"/>
    <row r="127" s="12" customFormat="1" ht="16.5"/>
    <row r="128" s="12" customFormat="1" ht="16.5"/>
    <row r="129" s="12" customFormat="1" ht="16.5"/>
    <row r="130" s="12" customFormat="1" ht="16.5"/>
    <row r="131" s="12" customFormat="1" ht="16.5"/>
    <row r="132" s="12" customFormat="1" ht="16.5"/>
    <row r="133" s="12" customFormat="1" ht="16.5"/>
    <row r="134" s="12" customFormat="1" ht="16.5"/>
    <row r="135" s="12" customFormat="1" ht="16.5"/>
    <row r="136" s="12" customFormat="1" ht="16.5"/>
    <row r="137" s="12" customFormat="1" ht="16.5"/>
    <row r="138" s="12" customFormat="1" ht="16.5"/>
    <row r="139" s="12" customFormat="1" ht="16.5"/>
    <row r="140" s="12" customFormat="1" ht="16.5"/>
    <row r="141" s="12" customFormat="1" ht="16.5"/>
    <row r="142" s="12" customFormat="1" ht="16.5"/>
    <row r="143" s="12" customFormat="1" ht="16.5"/>
    <row r="144" s="12" customFormat="1" ht="16.5"/>
    <row r="145" spans="1:21" s="12" customFormat="1" ht="16.5"/>
    <row r="146" spans="1:21" s="12" customFormat="1" ht="16.5"/>
    <row r="147" spans="1:21" s="12" customFormat="1" ht="16.5"/>
    <row r="148" spans="1:21" s="12" customFormat="1" ht="16.5"/>
    <row r="149" spans="1:21" s="12" customFormat="1" ht="16.5"/>
    <row r="150" spans="1:21" s="12" customFormat="1" ht="17.25">
      <c r="A150" s="1"/>
      <c r="B150" s="1"/>
      <c r="C150" s="1"/>
      <c r="D150" s="1"/>
      <c r="E150" s="1"/>
      <c r="F150" s="1"/>
      <c r="G150" s="1"/>
      <c r="H150" s="1"/>
      <c r="I150" s="1"/>
      <c r="J150" s="1"/>
      <c r="K150" s="1"/>
      <c r="L150" s="1"/>
      <c r="M150" s="1"/>
      <c r="N150" s="1"/>
      <c r="O150" s="1"/>
      <c r="P150" s="1"/>
      <c r="Q150" s="1"/>
      <c r="R150" s="1"/>
      <c r="S150" s="1"/>
      <c r="T150" s="1"/>
      <c r="U150" s="1"/>
    </row>
    <row r="151" spans="1:21" s="1" customFormat="1" ht="17.25"/>
    <row r="152" spans="1:21" s="1" customFormat="1" ht="17.25"/>
    <row r="153" spans="1:21" s="1" customFormat="1" ht="17.25"/>
    <row r="154" spans="1:21" s="1" customFormat="1" ht="17.25"/>
    <row r="155" spans="1:21" s="1" customFormat="1" ht="17.25"/>
    <row r="156" spans="1:21" s="1" customFormat="1" ht="17.25"/>
    <row r="157" spans="1:21" s="1" customFormat="1" ht="17.25"/>
    <row r="158" spans="1:21" s="1" customFormat="1" ht="17.25"/>
    <row r="159" spans="1:21" s="1" customFormat="1" ht="17.25"/>
    <row r="160" spans="1:21" s="1" customFormat="1" ht="17.25"/>
    <row r="161" s="1" customFormat="1" ht="17.25"/>
    <row r="162" s="1" customFormat="1" ht="17.25"/>
    <row r="163" s="1" customFormat="1" ht="17.25"/>
    <row r="164" s="1" customFormat="1" ht="17.25"/>
    <row r="165" s="1" customFormat="1" ht="17.25"/>
    <row r="166" s="1" customFormat="1" ht="17.25"/>
    <row r="167" s="1" customFormat="1" ht="17.25"/>
    <row r="168" s="1" customFormat="1" ht="17.25"/>
    <row r="169" s="1" customFormat="1" ht="17.25"/>
    <row r="170" s="1" customFormat="1" ht="17.25"/>
    <row r="171" s="1" customFormat="1" ht="17.25"/>
    <row r="172" s="1" customFormat="1" ht="17.25"/>
    <row r="173" s="1" customFormat="1" ht="17.25"/>
    <row r="174" s="1" customFormat="1" ht="17.25"/>
    <row r="175" s="1" customFormat="1" ht="17.25"/>
    <row r="176" s="1" customFormat="1" ht="17.25"/>
    <row r="177" s="1" customFormat="1" ht="17.25"/>
    <row r="178" s="1" customFormat="1" ht="17.25"/>
    <row r="179" s="1" customFormat="1" ht="17.25"/>
    <row r="180" s="1" customFormat="1" ht="17.25"/>
    <row r="181" s="1" customFormat="1" ht="17.25"/>
    <row r="182" s="1" customFormat="1" ht="17.25"/>
    <row r="183" s="1" customFormat="1" ht="17.25"/>
    <row r="184" s="1" customFormat="1" ht="17.25"/>
    <row r="185" s="1" customFormat="1" ht="17.25"/>
    <row r="186" s="1" customFormat="1" ht="17.25"/>
    <row r="187" s="1" customFormat="1" ht="17.25"/>
    <row r="188" s="1" customFormat="1" ht="17.25"/>
    <row r="189" s="1" customFormat="1" ht="17.25"/>
    <row r="190" s="1" customFormat="1" ht="17.25"/>
    <row r="191" s="1" customFormat="1" ht="17.25"/>
    <row r="192" s="1" customFormat="1" ht="17.25"/>
    <row r="193" s="1" customFormat="1" ht="17.25"/>
    <row r="194" s="1" customFormat="1" ht="17.25"/>
    <row r="195" s="1" customFormat="1" ht="17.25"/>
    <row r="196" s="1" customFormat="1" ht="17.25"/>
    <row r="197" s="1" customFormat="1" ht="17.25"/>
    <row r="198" s="1" customFormat="1" ht="17.25"/>
    <row r="199" s="1" customFormat="1" ht="17.25"/>
    <row r="200" s="1" customFormat="1" ht="17.25"/>
    <row r="201" s="1" customFormat="1" ht="17.25"/>
    <row r="202" s="1" customFormat="1" ht="17.25"/>
    <row r="203" s="1" customFormat="1" ht="17.25"/>
    <row r="204" s="1" customFormat="1" ht="17.25"/>
    <row r="205" s="1" customFormat="1" ht="17.25"/>
    <row r="206" s="1" customFormat="1" ht="17.25"/>
    <row r="207" s="1" customFormat="1" ht="17.25"/>
    <row r="208" s="1" customFormat="1" ht="17.25"/>
    <row r="209" s="1" customFormat="1" ht="17.25"/>
    <row r="210" s="1" customFormat="1" ht="17.25"/>
    <row r="211" s="1" customFormat="1" ht="17.25"/>
    <row r="212" s="1" customFormat="1" ht="17.25"/>
    <row r="213" s="1" customFormat="1" ht="17.25"/>
    <row r="214" s="1" customFormat="1" ht="17.25"/>
    <row r="215" s="1" customFormat="1" ht="17.25"/>
    <row r="216" s="1" customFormat="1" ht="17.25"/>
    <row r="217" s="1" customFormat="1" ht="17.25"/>
    <row r="218" s="1" customFormat="1" ht="17.25"/>
    <row r="219" s="1" customFormat="1" ht="17.25"/>
    <row r="220" s="1" customFormat="1" ht="17.25"/>
    <row r="221" s="1" customFormat="1" ht="17.25"/>
    <row r="222" s="1" customFormat="1" ht="17.25"/>
    <row r="223" s="1" customFormat="1" ht="17.25"/>
    <row r="224" s="1" customFormat="1" ht="17.25"/>
    <row r="225" s="1" customFormat="1" ht="17.25"/>
    <row r="226" s="1" customFormat="1" ht="17.25"/>
    <row r="227" s="1" customFormat="1" ht="17.25"/>
    <row r="228" s="1" customFormat="1" ht="17.25"/>
    <row r="229" s="1" customFormat="1" ht="17.25"/>
    <row r="230" s="1" customFormat="1" ht="17.25"/>
    <row r="231" s="1" customFormat="1" ht="17.25"/>
    <row r="232" s="1" customFormat="1" ht="17.25"/>
    <row r="233" s="1" customFormat="1" ht="17.25"/>
    <row r="234" s="1" customFormat="1" ht="17.25"/>
    <row r="235" s="1" customFormat="1" ht="17.25"/>
    <row r="236" s="1" customFormat="1" ht="17.25"/>
    <row r="237" s="1" customFormat="1" ht="17.25"/>
    <row r="238" s="1" customFormat="1" ht="17.25"/>
    <row r="239" s="1" customFormat="1" ht="17.25"/>
    <row r="240" s="1" customFormat="1" ht="17.25"/>
    <row r="241" s="1" customFormat="1" ht="17.25"/>
    <row r="242" s="1" customFormat="1" ht="17.25"/>
    <row r="243" s="1" customFormat="1" ht="17.25"/>
    <row r="244" s="1" customFormat="1" ht="17.25"/>
    <row r="245" s="1" customFormat="1" ht="17.25"/>
    <row r="246" s="1" customFormat="1" ht="17.25"/>
    <row r="247" s="1" customFormat="1" ht="17.25"/>
    <row r="248" s="1" customFormat="1" ht="17.25"/>
    <row r="249" s="1" customFormat="1" ht="17.25"/>
    <row r="250" s="1" customFormat="1" ht="17.25"/>
    <row r="251" s="1" customFormat="1" ht="17.25"/>
    <row r="252" s="1" customFormat="1" ht="17.25"/>
    <row r="253" s="1" customFormat="1" ht="17.25"/>
    <row r="254" s="1" customFormat="1" ht="17.25"/>
    <row r="255" s="1" customFormat="1" ht="17.25"/>
    <row r="256" s="1" customFormat="1" ht="17.25"/>
    <row r="257" s="1" customFormat="1" ht="17.25"/>
    <row r="258" s="1" customFormat="1" ht="17.25"/>
    <row r="259" s="1" customFormat="1" ht="17.25"/>
    <row r="260" s="1" customFormat="1" ht="17.25"/>
    <row r="261" s="1" customFormat="1" ht="17.25"/>
    <row r="262" s="1" customFormat="1" ht="17.25"/>
    <row r="263" s="1" customFormat="1" ht="17.25"/>
    <row r="264" s="1" customFormat="1" ht="17.25"/>
    <row r="265" s="1" customFormat="1" ht="17.25"/>
    <row r="266" s="1" customFormat="1" ht="17.25"/>
    <row r="267" s="1" customFormat="1" ht="17.25"/>
    <row r="268" s="1" customFormat="1" ht="17.25"/>
    <row r="269" s="1" customFormat="1" ht="17.25"/>
    <row r="270" s="1" customFormat="1" ht="17.25"/>
    <row r="271" s="1" customFormat="1" ht="17.25"/>
    <row r="272" s="1" customFormat="1" ht="17.25"/>
    <row r="273" s="1" customFormat="1" ht="17.25"/>
    <row r="274" s="1" customFormat="1" ht="17.25"/>
    <row r="275" s="1" customFormat="1" ht="17.25"/>
    <row r="276" s="1" customFormat="1" ht="17.25"/>
    <row r="277" s="1" customFormat="1" ht="17.25"/>
    <row r="278" s="1" customFormat="1" ht="17.25"/>
    <row r="279" s="1" customFormat="1" ht="17.25"/>
    <row r="280" s="1" customFormat="1" ht="17.25"/>
    <row r="281" s="1" customFormat="1" ht="17.25"/>
    <row r="282" s="1" customFormat="1" ht="17.25"/>
    <row r="283" s="1" customFormat="1" ht="17.25"/>
    <row r="284" s="1" customFormat="1" ht="17.25"/>
    <row r="285" s="1" customFormat="1" ht="17.25"/>
    <row r="286" s="1" customFormat="1" ht="17.25"/>
    <row r="287" s="1" customFormat="1" ht="17.25"/>
    <row r="288" s="1" customFormat="1" ht="17.25"/>
    <row r="289" s="1" customFormat="1" ht="17.25"/>
    <row r="290" s="1" customFormat="1" ht="17.25"/>
    <row r="291" s="1" customFormat="1" ht="17.25"/>
    <row r="292" s="1" customFormat="1" ht="17.25"/>
    <row r="293" s="1" customFormat="1" ht="17.25"/>
    <row r="294" s="1" customFormat="1" ht="17.25"/>
    <row r="295" s="1" customFormat="1" ht="17.25"/>
    <row r="296" s="1" customFormat="1" ht="17.25"/>
    <row r="297" s="1" customFormat="1" ht="17.25"/>
    <row r="298" s="1" customFormat="1" ht="17.25"/>
    <row r="299" s="1" customFormat="1" ht="17.25"/>
    <row r="300" s="1" customFormat="1" ht="17.25"/>
    <row r="301" s="1" customFormat="1" ht="17.25"/>
    <row r="302" s="1" customFormat="1" ht="17.25"/>
    <row r="303" s="1" customFormat="1" ht="17.25"/>
    <row r="304" s="1" customFormat="1" ht="17.25"/>
    <row r="305" s="1" customFormat="1" ht="17.25"/>
    <row r="306" s="1" customFormat="1" ht="17.25"/>
    <row r="307" s="1" customFormat="1" ht="17.25"/>
    <row r="308" s="1" customFormat="1" ht="17.25"/>
    <row r="309" s="1" customFormat="1" ht="17.25"/>
    <row r="310" s="1" customFormat="1" ht="17.25"/>
    <row r="311" s="1" customFormat="1" ht="17.25"/>
    <row r="312" s="1" customFormat="1" ht="17.25"/>
    <row r="313" s="1" customFormat="1" ht="17.25"/>
    <row r="314" s="1" customFormat="1" ht="17.25"/>
    <row r="315" s="1" customFormat="1" ht="17.25"/>
    <row r="316" s="1" customFormat="1" ht="17.25"/>
    <row r="317" s="1" customFormat="1" ht="17.25"/>
    <row r="318" s="1" customFormat="1" ht="17.25"/>
    <row r="319" s="1" customFormat="1" ht="17.25"/>
    <row r="320" s="1" customFormat="1" ht="17.25"/>
    <row r="321" s="1" customFormat="1" ht="17.25"/>
    <row r="322" s="1" customFormat="1" ht="17.25"/>
    <row r="323" s="1" customFormat="1" ht="17.25"/>
    <row r="324" s="1" customFormat="1" ht="17.25"/>
    <row r="325" s="1" customFormat="1" ht="17.25"/>
    <row r="326" s="1" customFormat="1" ht="17.25"/>
    <row r="327" s="1" customFormat="1" ht="17.25"/>
    <row r="328" s="1" customFormat="1" ht="17.25"/>
    <row r="329" s="1" customFormat="1" ht="17.25"/>
    <row r="330" s="1" customFormat="1" ht="17.25"/>
    <row r="331" s="1" customFormat="1" ht="17.25"/>
    <row r="332" s="1" customFormat="1" ht="17.25"/>
    <row r="333" s="1" customFormat="1" ht="17.25"/>
    <row r="334" s="1" customFormat="1" ht="17.25"/>
    <row r="335" s="1" customFormat="1" ht="17.25"/>
    <row r="336" s="1" customFormat="1" ht="17.25"/>
    <row r="337" s="1" customFormat="1" ht="17.25"/>
    <row r="338" s="1" customFormat="1" ht="17.25"/>
    <row r="339" s="1" customFormat="1" ht="17.25"/>
    <row r="340" s="1" customFormat="1" ht="17.25"/>
    <row r="341" s="1" customFormat="1" ht="17.25"/>
    <row r="342" s="1" customFormat="1" ht="17.25"/>
    <row r="343" s="1" customFormat="1" ht="17.25"/>
    <row r="344" s="1" customFormat="1" ht="17.25"/>
    <row r="345" s="1" customFormat="1" ht="17.25"/>
    <row r="346" s="1" customFormat="1" ht="17.25"/>
    <row r="347" s="1" customFormat="1" ht="17.25"/>
    <row r="348" s="1" customFormat="1" ht="17.25"/>
    <row r="349" s="1" customFormat="1" ht="17.25"/>
    <row r="350" s="1" customFormat="1" ht="17.25"/>
    <row r="351" s="1" customFormat="1" ht="17.25"/>
    <row r="352" s="1" customFormat="1" ht="17.25"/>
    <row r="353" s="1" customFormat="1" ht="17.25"/>
    <row r="354" s="1" customFormat="1" ht="17.25"/>
    <row r="355" s="1" customFormat="1" ht="17.25"/>
    <row r="356" s="1" customFormat="1" ht="17.25"/>
    <row r="357" s="1" customFormat="1" ht="17.25"/>
    <row r="358" s="1" customFormat="1" ht="17.25"/>
    <row r="359" s="1" customFormat="1" ht="17.25"/>
    <row r="360" s="1" customFormat="1" ht="17.25"/>
    <row r="361" s="1" customFormat="1" ht="17.25"/>
    <row r="362" s="1" customFormat="1" ht="17.25"/>
    <row r="363" s="1" customFormat="1" ht="17.25"/>
    <row r="364" s="1" customFormat="1" ht="17.25"/>
    <row r="365" s="1" customFormat="1" ht="17.25"/>
    <row r="366" s="1" customFormat="1" ht="17.25"/>
    <row r="367" s="1" customFormat="1" ht="17.25"/>
    <row r="368" s="1" customFormat="1" ht="17.25"/>
    <row r="369" s="1" customFormat="1" ht="17.25"/>
    <row r="370" s="1" customFormat="1" ht="17.25"/>
    <row r="371" s="1" customFormat="1" ht="17.25"/>
    <row r="372" s="1" customFormat="1" ht="17.25"/>
    <row r="373" s="1" customFormat="1" ht="17.25"/>
    <row r="374" s="1" customFormat="1" ht="17.25"/>
    <row r="375" s="1" customFormat="1" ht="17.25"/>
    <row r="376" s="1" customFormat="1" ht="17.25"/>
    <row r="377" s="1" customFormat="1" ht="17.25"/>
    <row r="378" s="1" customFormat="1" ht="17.25"/>
    <row r="379" s="1" customFormat="1" ht="17.25"/>
    <row r="380" s="1" customFormat="1" ht="17.25"/>
    <row r="381" s="1" customFormat="1" ht="17.25"/>
    <row r="382" s="1" customFormat="1" ht="17.25"/>
    <row r="383" s="1" customFormat="1" ht="17.25"/>
    <row r="384" s="1" customFormat="1" ht="17.25"/>
    <row r="385" s="1" customFormat="1" ht="17.25"/>
    <row r="386" s="1" customFormat="1" ht="17.25"/>
    <row r="387" s="1" customFormat="1" ht="17.25"/>
    <row r="388" s="1" customFormat="1" ht="17.25"/>
    <row r="389" s="1" customFormat="1" ht="17.25"/>
    <row r="390" s="1" customFormat="1" ht="17.25"/>
    <row r="391" s="1" customFormat="1" ht="17.25"/>
    <row r="392" s="1" customFormat="1" ht="17.25"/>
    <row r="393" s="1" customFormat="1" ht="17.25"/>
    <row r="394" s="1" customFormat="1" ht="17.25"/>
    <row r="395" s="1" customFormat="1" ht="17.25"/>
    <row r="396" s="1" customFormat="1" ht="17.25"/>
    <row r="397" s="1" customFormat="1" ht="17.25"/>
    <row r="398" s="1" customFormat="1" ht="17.25"/>
    <row r="399" s="1" customFormat="1" ht="17.25"/>
    <row r="400" s="1" customFormat="1" ht="17.25"/>
    <row r="401" spans="14:21" s="1" customFormat="1" ht="17.25"/>
    <row r="402" spans="14:21" s="1" customFormat="1" ht="17.25"/>
    <row r="403" spans="14:21" s="1" customFormat="1" ht="17.25"/>
    <row r="404" spans="14:21" s="1" customFormat="1" ht="17.25"/>
    <row r="405" spans="14:21" s="1" customFormat="1" ht="17.25">
      <c r="N405" s="2"/>
      <c r="O405" s="2"/>
      <c r="P405" s="2"/>
      <c r="Q405" s="2"/>
      <c r="R405" s="2"/>
      <c r="S405" s="2"/>
      <c r="T405" s="2"/>
      <c r="U405" s="2"/>
    </row>
  </sheetData>
  <mergeCells count="5">
    <mergeCell ref="M3:M4"/>
    <mergeCell ref="L3:L4"/>
    <mergeCell ref="A1:F1"/>
    <mergeCell ref="A3:A4"/>
    <mergeCell ref="B3:K3"/>
  </mergeCells>
  <phoneticPr fontId="0" type="noConversion"/>
  <printOptions gridLines="1"/>
  <pageMargins left="0.19685039370078741" right="0.19685039370078741" top="0.19685039370078741" bottom="0.19685039370078741" header="0.19685039370078741" footer="0.19685039370078741"/>
  <pageSetup paperSize="8" scale="48" fitToHeight="4"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3C0362F4CEF8842B54DEEF9762ECB23" ma:contentTypeVersion="13" ma:contentTypeDescription="Create a new document." ma:contentTypeScope="" ma:versionID="cfb4dcba1cd7ca0b55a7fc815e214570">
  <xsd:schema xmlns:xsd="http://www.w3.org/2001/XMLSchema" xmlns:xs="http://www.w3.org/2001/XMLSchema" xmlns:p="http://schemas.microsoft.com/office/2006/metadata/properties" xmlns:ns3="4abe5762-569e-4889-959e-d90c1b6d3dba" xmlns:ns4="30fa05ca-35d8-4068-a7a3-f9ac409cafd6" targetNamespace="http://schemas.microsoft.com/office/2006/metadata/properties" ma:root="true" ma:fieldsID="55308bd7f553d0a6c234214c25936d85" ns3:_="" ns4:_="">
    <xsd:import namespace="4abe5762-569e-4889-959e-d90c1b6d3dba"/>
    <xsd:import namespace="30fa05ca-35d8-4068-a7a3-f9ac409cafd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be5762-569e-4889-959e-d90c1b6d3d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0fa05ca-35d8-4068-a7a3-f9ac409cafd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BCED10-4BA4-4391-88CD-8F8B75E28FD8}">
  <ds:schemaRefs>
    <ds:schemaRef ds:uri="http://purl.org/dc/terms/"/>
    <ds:schemaRef ds:uri="4abe5762-569e-4889-959e-d90c1b6d3dba"/>
    <ds:schemaRef ds:uri="http://schemas.microsoft.com/office/2006/metadata/properties"/>
    <ds:schemaRef ds:uri="http://purl.org/dc/dcmitype/"/>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30fa05ca-35d8-4068-a7a3-f9ac409cafd6"/>
    <ds:schemaRef ds:uri="http://purl.org/dc/elements/1.1/"/>
  </ds:schemaRefs>
</ds:datastoreItem>
</file>

<file path=customXml/itemProps2.xml><?xml version="1.0" encoding="utf-8"?>
<ds:datastoreItem xmlns:ds="http://schemas.openxmlformats.org/officeDocument/2006/customXml" ds:itemID="{6E51EC79-FCA9-46F3-900E-663916BB5389}">
  <ds:schemaRefs>
    <ds:schemaRef ds:uri="http://schemas.microsoft.com/sharepoint/v3/contenttype/forms"/>
  </ds:schemaRefs>
</ds:datastoreItem>
</file>

<file path=customXml/itemProps3.xml><?xml version="1.0" encoding="utf-8"?>
<ds:datastoreItem xmlns:ds="http://schemas.openxmlformats.org/officeDocument/2006/customXml" ds:itemID="{12FC0DDA-00AF-4500-AC97-5333DC868F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be5762-569e-4889-959e-d90c1b6d3dba"/>
    <ds:schemaRef ds:uri="30fa05ca-35d8-4068-a7a3-f9ac409caf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Replies</vt:lpstr>
      <vt:lpstr>Replies!Print_Area</vt:lpstr>
      <vt:lpstr>Replies!Print_Titles</vt:lpstr>
    </vt:vector>
  </TitlesOfParts>
  <Company>alg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Randall</dc:creator>
  <cp:lastModifiedBy>Ana Gradiska</cp:lastModifiedBy>
  <cp:lastPrinted>2016-05-23T14:04:26Z</cp:lastPrinted>
  <dcterms:created xsi:type="dcterms:W3CDTF">2003-09-10T10:03:49Z</dcterms:created>
  <dcterms:modified xsi:type="dcterms:W3CDTF">2023-06-09T10:54:26Z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W-DOC-ID">
    <vt:lpwstr>38c447393ba840a6be1ba6b7e5c6104a</vt:lpwstr>
  </property>
  <property fmtid="{D5CDD505-2E9C-101B-9397-08002B2CF9AE}" pid="3" name="SW-FINGERPRINT">
    <vt:lpwstr/>
  </property>
  <property fmtid="{D5CDD505-2E9C-101B-9397-08002B2CF9AE}" pid="4" name="ContentTypeId">
    <vt:lpwstr>0x01010003C0362F4CEF8842B54DEEF9762ECB23</vt:lpwstr>
  </property>
</Properties>
</file>